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бмен\ДОКУМЕНТООБОРОТ\Исходящие\2025 год\01-14 Заключения по ЭАД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E33" i="1" l="1"/>
  <c r="E34" i="1" s="1"/>
  <c r="E35" i="1" s="1"/>
  <c r="A22" i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<sst xmlns="http://schemas.openxmlformats.org/spreadsheetml/2006/main" count="61" uniqueCount="51">
  <si>
    <t>№ пп</t>
  </si>
  <si>
    <t>уменьшение расходов, предусмотренных на предоставление субсидий бюджетным образовательным учреждениям, на выполнение муниципального задания, в связи с остатками плановых назначений, не использованных в 2024 году и неисполнением муниципального задания</t>
  </si>
  <si>
    <t xml:space="preserve">Служебная записка от 22.04.2025 № 10-17-96/5 </t>
  </si>
  <si>
    <t>Письмо МКУ РУО от 19.03.2025 № 30-01-45/5</t>
  </si>
  <si>
    <t>в связи с увеличением начальной максимальной цены контракта по приобретению модульного ФАП в с. Натора</t>
  </si>
  <si>
    <t>без документа</t>
  </si>
  <si>
    <t>пополнение резервного фонда</t>
  </si>
  <si>
    <t xml:space="preserve">Письмо МКУ "ЕДДС" от 17.02.2025 № 03-06-0066 </t>
  </si>
  <si>
    <t>на приобретение стационарных фиксированных видеокамер в количестве 16 шт. в связи с тем, что предусмотренные в бюджете средства были направлены на погашение переходящих контрактов 2024 года</t>
  </si>
  <si>
    <t>Служебная записка от 18.02.2025 10-17-30/5</t>
  </si>
  <si>
    <t>на возмещение расходов ООО "Кинг-20", связанных с уплатой налога на имущество по объекту «Детский сад на 315 мест в г. Ленске», в связи с увеличением стоимости имущества, в соответствии с проведением государственной экспертизы</t>
  </si>
  <si>
    <t>Письмо Минфина РС(Я) от 24.09.2024 № 01-08-8885/4</t>
  </si>
  <si>
    <t>субсидии, передаваемые в государственный бюджет РС (Я) (отрицательный трансферт). для приведение в соответствие с объемом утвержденным Государственным бюджетом РС (Я) на 2025 - 2027 годы</t>
  </si>
  <si>
    <t xml:space="preserve">для предоставления МБТ СП «Наторинский наслег» на содержание и эксплуатацию сухогрузной баржи-паром «Натора-19» в связи с увеличением стоимости услуг (ГСМ, услуги зимнего обстоя) </t>
  </si>
  <si>
    <t>Служебная записка от 09.04.2025 № 17-15-43/5</t>
  </si>
  <si>
    <t>Письмо Районного Совета депутатов от 24.02.2025 № 01-20-036/25</t>
  </si>
  <si>
    <t>Письмо МКУ ЦБ от 14.04.2025 № 01-10/436</t>
  </si>
  <si>
    <t>изменение за счет внутреннего перемещения между видами расходов, с целью оплаты информационных услуг</t>
  </si>
  <si>
    <t>изменение за счет внутреннего перемещения между подразделами, с целью оплаты курсов повышения квалификации</t>
  </si>
  <si>
    <t>Письмо МКУ УСХ от 27.02.2025 № 32-03-71/5</t>
  </si>
  <si>
    <t xml:space="preserve">Служебная записка от 26.03.2025 № 10-17-68/5 </t>
  </si>
  <si>
    <t>Письмо МКУ РУО от 25.04.2025 № 30-01-74/5</t>
  </si>
  <si>
    <t>на осуществление выплат единовременного денежного пособия, при увольнении в связи с выходом на пенсию работникам образовательных учреждений, за счет уменьшения ассигнований по мероприятиям, направленным на модернизацию школьных систем образования, в связи с отсутствием необходимости в их софинансировании</t>
  </si>
  <si>
    <t>Письмо МКУ РУО от 23.05.2025 № 21-14-001892/5</t>
  </si>
  <si>
    <t>Письмо МКУ РУО от 12.05.2025 № 21-14-001271/5</t>
  </si>
  <si>
    <t>Письмо МКУ РУО от 17.03.2025 № 21-14-000678/5</t>
  </si>
  <si>
    <t>Письмо МКУ РУО от 14.04.2025 № 21-14-000976/5</t>
  </si>
  <si>
    <t>Письмо МКУ РУО от 24.04.2025 № 21-14-001594/5</t>
  </si>
  <si>
    <t>Письмо МКУ РУО от 21.05.2025 № 21-14-001842/5</t>
  </si>
  <si>
    <t>Письмо МКУ РУО от 19.05.2025 № 21-14-001806/5</t>
  </si>
  <si>
    <t>на осуществление единовременных выплат семьям, в связи с юбилейными датами совместной жизни, за счет уменьшение расходов, направленных на компенсацию (возмещение) понесенных затрат физлицам, привлекаемым для выполнения отдельных полномочий либо участиям в мероприятиях</t>
  </si>
  <si>
    <t>Письмо МКУ КМСП от 27.05.2025 № 01-27-220/25</t>
  </si>
  <si>
    <t>Письмо МКУ КМСП от 12.05.2025 № 01-27-192/25</t>
  </si>
  <si>
    <t>Письмо МКУ КМСП от 02.04.2025 № 01-27-135/25</t>
  </si>
  <si>
    <t>изменения за счет внутреннего перемещения между целевыми статьями и видами расходов, с целью осуществления мероприятий, возникших в связи с объявлением "Года патриотического воспитания"</t>
  </si>
  <si>
    <t>Письмо МКУ КФКиС от 29.05.2025 № 31-2-308/5</t>
  </si>
  <si>
    <t xml:space="preserve">изменения за счет внутреннего перемещения между целевыми статьями и видами расходов, с целью погашения кредиторской задолженности 2024 года по ком.услугам, приобретению ОС и ТМЗ, за счет уменьшения выплат по заработной плате и ЕНП, в связи с выделением дополнительного финансирования из республиканского бюджета на доведение заработной платы до МРОТ </t>
  </si>
  <si>
    <t>Письмо МКУ ДО ППС Сэргэ от 16.05.2025 № 01-07-07-383/25</t>
  </si>
  <si>
    <t>ИТОГО:</t>
  </si>
  <si>
    <t>Цель расходов</t>
  </si>
  <si>
    <t>Сумма уменьшения расходов</t>
  </si>
  <si>
    <t>Сумма увеличения расходов</t>
  </si>
  <si>
    <t>Основания для внесения изменений в решение о бюджете</t>
  </si>
  <si>
    <t>Приложение</t>
  </si>
  <si>
    <t>к заключению от 10.06.2025 № 01-14/04</t>
  </si>
  <si>
    <t>дох</t>
  </si>
  <si>
    <t>Аудитор</t>
  </si>
  <si>
    <t>Кусатова Ю.В.</t>
  </si>
  <si>
    <r>
      <t xml:space="preserve">на обучение студентов за счет средств ОАО «Сургутнефтегаз», </t>
    </r>
    <r>
      <rPr>
        <i/>
        <sz val="11"/>
        <color theme="1"/>
        <rFont val="Times New Roman"/>
        <family val="1"/>
        <charset val="204"/>
      </rPr>
      <t>в связи с увеличением доходной части бюджета</t>
    </r>
    <r>
      <rPr>
        <sz val="11"/>
        <color theme="1"/>
        <rFont val="Times New Roman"/>
        <family val="1"/>
        <charset val="204"/>
      </rPr>
      <t xml:space="preserve">, от возврата средств на возмещение затрат за бучение студентов </t>
    </r>
  </si>
  <si>
    <r>
      <t xml:space="preserve">для возврата прочих остатков субсидий, субвенций и иных межбюджетных трансфертов, имеющих целевое назначение, прошлых лет из бюджетов муниципальных районов в государственный бюджет РС (Я), </t>
    </r>
    <r>
      <rPr>
        <i/>
        <sz val="11"/>
        <color theme="1"/>
        <rFont val="Times New Roman"/>
        <family val="1"/>
        <charset val="204"/>
      </rPr>
      <t>в связи с увеличением доходной части бюджета</t>
    </r>
    <r>
      <rPr>
        <sz val="11"/>
        <color theme="1"/>
        <rFont val="Times New Roman"/>
        <family val="1"/>
        <charset val="204"/>
      </rPr>
      <t xml:space="preserve">, от возврата неиспользованной  субсидии получателем </t>
    </r>
  </si>
  <si>
    <r>
      <t xml:space="preserve">на восстановление оплаты труда работников, в связи с передвижкой на оплату контракта по монтажу установки ОПС и СОУЭП (передвижка в проекте решения отсутствует), </t>
    </r>
    <r>
      <rPr>
        <i/>
        <sz val="11"/>
        <color theme="1"/>
        <rFont val="Times New Roman"/>
        <family val="1"/>
        <charset val="204"/>
      </rPr>
      <t>в связи с увеличением доходной части бюджета</t>
    </r>
    <r>
      <rPr>
        <sz val="11"/>
        <color theme="1"/>
        <rFont val="Times New Roman"/>
        <family val="1"/>
        <charset val="204"/>
      </rPr>
      <t>, за счет средств поступивших, от оплаты пени по данному контракту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</si>
</sst>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selection activeCell="J5" sqref="J5"/>
    </sheetView>
  </sheetViews>
  <sheetFormatPr defaultRowHeight="15" x14ac:dyDescent="0.25"/>
  <cols>
    <col min="1" max="1" width="3.85546875" style="1" customWidth="1"/>
    <col min="2" max="2" width="26" style="2" customWidth="1"/>
    <col min="3" max="3" width="71.85546875" style="2" customWidth="1"/>
    <col min="4" max="4" width="14.140625" style="8" customWidth="1"/>
    <col min="5" max="5" width="14.7109375" style="8" customWidth="1"/>
    <col min="6" max="6" width="9" style="3" hidden="1" customWidth="1"/>
    <col min="7" max="10" width="9.140625" style="3"/>
    <col min="11" max="11" width="15.42578125" style="3" bestFit="1" customWidth="1"/>
    <col min="12" max="16384" width="9.140625" style="3"/>
  </cols>
  <sheetData>
    <row r="1" spans="1:6" x14ac:dyDescent="0.25">
      <c r="E1" s="8" t="s">
        <v>43</v>
      </c>
    </row>
    <row r="2" spans="1:6" x14ac:dyDescent="0.25">
      <c r="E2" s="8" t="s">
        <v>44</v>
      </c>
    </row>
    <row r="3" spans="1:6" s="5" customFormat="1" ht="45" x14ac:dyDescent="0.25">
      <c r="A3" s="4" t="s">
        <v>0</v>
      </c>
      <c r="B3" s="4" t="s">
        <v>42</v>
      </c>
      <c r="C3" s="4" t="s">
        <v>39</v>
      </c>
      <c r="D3" s="4" t="s">
        <v>40</v>
      </c>
      <c r="E3" s="4" t="s">
        <v>41</v>
      </c>
    </row>
    <row r="4" spans="1:6" s="7" customFormat="1" ht="60" x14ac:dyDescent="0.25">
      <c r="A4" s="6">
        <v>1</v>
      </c>
      <c r="B4" s="10" t="s">
        <v>3</v>
      </c>
      <c r="C4" s="10" t="s">
        <v>1</v>
      </c>
      <c r="D4" s="9">
        <v>14731171.48</v>
      </c>
      <c r="E4" s="9"/>
    </row>
    <row r="5" spans="1:6" s="7" customFormat="1" ht="30" x14ac:dyDescent="0.25">
      <c r="A5" s="6">
        <f>1+A4</f>
        <v>2</v>
      </c>
      <c r="B5" s="10" t="s">
        <v>2</v>
      </c>
      <c r="C5" s="10" t="s">
        <v>4</v>
      </c>
      <c r="D5" s="9"/>
      <c r="E5" s="9">
        <v>1180000</v>
      </c>
    </row>
    <row r="6" spans="1:6" s="7" customFormat="1" x14ac:dyDescent="0.25">
      <c r="A6" s="6">
        <f t="shared" ref="A6:A27" si="0">1+A5</f>
        <v>3</v>
      </c>
      <c r="B6" s="10" t="s">
        <v>5</v>
      </c>
      <c r="C6" s="10" t="s">
        <v>6</v>
      </c>
      <c r="D6" s="9"/>
      <c r="E6" s="9">
        <v>12229035.960000001</v>
      </c>
    </row>
    <row r="7" spans="1:6" s="7" customFormat="1" ht="45" x14ac:dyDescent="0.25">
      <c r="A7" s="6">
        <f t="shared" si="0"/>
        <v>4</v>
      </c>
      <c r="B7" s="11" t="s">
        <v>7</v>
      </c>
      <c r="C7" s="10" t="s">
        <v>8</v>
      </c>
      <c r="D7" s="9"/>
      <c r="E7" s="9">
        <v>393440</v>
      </c>
    </row>
    <row r="8" spans="1:6" s="7" customFormat="1" ht="60" x14ac:dyDescent="0.25">
      <c r="A8" s="6">
        <f t="shared" si="0"/>
        <v>5</v>
      </c>
      <c r="B8" s="10" t="s">
        <v>9</v>
      </c>
      <c r="C8" s="10" t="s">
        <v>10</v>
      </c>
      <c r="D8" s="9"/>
      <c r="E8" s="9">
        <v>384928.61</v>
      </c>
    </row>
    <row r="9" spans="1:6" s="7" customFormat="1" ht="45" x14ac:dyDescent="0.25">
      <c r="A9" s="6">
        <f t="shared" si="0"/>
        <v>6</v>
      </c>
      <c r="B9" s="10" t="s">
        <v>11</v>
      </c>
      <c r="C9" s="10" t="s">
        <v>12</v>
      </c>
      <c r="D9" s="9"/>
      <c r="E9" s="9">
        <v>454000</v>
      </c>
    </row>
    <row r="10" spans="1:6" s="7" customFormat="1" ht="45" x14ac:dyDescent="0.25">
      <c r="A10" s="6">
        <f t="shared" si="0"/>
        <v>7</v>
      </c>
      <c r="B10" s="10" t="s">
        <v>20</v>
      </c>
      <c r="C10" s="10" t="s">
        <v>13</v>
      </c>
      <c r="D10" s="9"/>
      <c r="E10" s="9">
        <v>89766.91</v>
      </c>
    </row>
    <row r="11" spans="1:6" s="7" customFormat="1" ht="45" x14ac:dyDescent="0.25">
      <c r="A11" s="6">
        <f t="shared" si="0"/>
        <v>8</v>
      </c>
      <c r="B11" s="10" t="s">
        <v>14</v>
      </c>
      <c r="C11" s="10" t="s">
        <v>48</v>
      </c>
      <c r="D11" s="9"/>
      <c r="E11" s="9">
        <v>372306</v>
      </c>
      <c r="F11" s="7" t="s">
        <v>45</v>
      </c>
    </row>
    <row r="12" spans="1:6" s="7" customFormat="1" ht="45" x14ac:dyDescent="0.25">
      <c r="A12" s="6">
        <f t="shared" si="0"/>
        <v>9</v>
      </c>
      <c r="B12" s="10" t="s">
        <v>15</v>
      </c>
      <c r="C12" s="10" t="s">
        <v>17</v>
      </c>
      <c r="D12" s="9">
        <v>132500</v>
      </c>
      <c r="E12" s="9">
        <v>132500</v>
      </c>
    </row>
    <row r="13" spans="1:6" s="7" customFormat="1" ht="30" x14ac:dyDescent="0.25">
      <c r="A13" s="6">
        <f t="shared" si="0"/>
        <v>10</v>
      </c>
      <c r="B13" s="10" t="s">
        <v>16</v>
      </c>
      <c r="C13" s="10" t="s">
        <v>18</v>
      </c>
      <c r="D13" s="9">
        <v>43800</v>
      </c>
      <c r="E13" s="9">
        <v>43800</v>
      </c>
    </row>
    <row r="14" spans="1:6" s="7" customFormat="1" ht="75" x14ac:dyDescent="0.25">
      <c r="A14" s="6">
        <f t="shared" si="0"/>
        <v>11</v>
      </c>
      <c r="B14" s="10" t="s">
        <v>19</v>
      </c>
      <c r="C14" s="10" t="s">
        <v>49</v>
      </c>
      <c r="D14" s="9"/>
      <c r="E14" s="9">
        <v>32760.9</v>
      </c>
      <c r="F14" s="7" t="s">
        <v>45</v>
      </c>
    </row>
    <row r="15" spans="1:6" s="7" customFormat="1" ht="75" x14ac:dyDescent="0.25">
      <c r="A15" s="6">
        <f t="shared" si="0"/>
        <v>12</v>
      </c>
      <c r="B15" s="10" t="s">
        <v>21</v>
      </c>
      <c r="C15" s="10" t="s">
        <v>22</v>
      </c>
      <c r="D15" s="9">
        <v>577456.53</v>
      </c>
      <c r="E15" s="9">
        <v>577456.53</v>
      </c>
    </row>
    <row r="16" spans="1:6" s="7" customFormat="1" ht="31.5" customHeight="1" x14ac:dyDescent="0.25">
      <c r="A16" s="6">
        <f t="shared" si="0"/>
        <v>13</v>
      </c>
      <c r="B16" s="10" t="s">
        <v>27</v>
      </c>
      <c r="C16" s="10" t="s">
        <v>18</v>
      </c>
      <c r="D16" s="9">
        <v>11130</v>
      </c>
      <c r="E16" s="9">
        <v>11130</v>
      </c>
    </row>
    <row r="17" spans="1:11" s="7" customFormat="1" ht="31.5" customHeight="1" x14ac:dyDescent="0.25">
      <c r="A17" s="6">
        <f t="shared" si="0"/>
        <v>14</v>
      </c>
      <c r="B17" s="10" t="s">
        <v>26</v>
      </c>
      <c r="C17" s="10" t="s">
        <v>18</v>
      </c>
      <c r="D17" s="9">
        <v>26700</v>
      </c>
      <c r="E17" s="9">
        <v>26700</v>
      </c>
    </row>
    <row r="18" spans="1:11" s="7" customFormat="1" ht="31.5" customHeight="1" x14ac:dyDescent="0.25">
      <c r="A18" s="6">
        <f t="shared" si="0"/>
        <v>15</v>
      </c>
      <c r="B18" s="10" t="s">
        <v>25</v>
      </c>
      <c r="C18" s="10" t="s">
        <v>18</v>
      </c>
      <c r="D18" s="9">
        <v>6500</v>
      </c>
      <c r="E18" s="9">
        <v>6500</v>
      </c>
    </row>
    <row r="19" spans="1:11" s="7" customFormat="1" ht="31.5" customHeight="1" x14ac:dyDescent="0.25">
      <c r="A19" s="6">
        <f t="shared" si="0"/>
        <v>16</v>
      </c>
      <c r="B19" s="10" t="s">
        <v>24</v>
      </c>
      <c r="C19" s="10" t="s">
        <v>18</v>
      </c>
      <c r="D19" s="9">
        <v>12000</v>
      </c>
      <c r="E19" s="9">
        <v>12000</v>
      </c>
    </row>
    <row r="20" spans="1:11" s="7" customFormat="1" ht="31.5" customHeight="1" x14ac:dyDescent="0.25">
      <c r="A20" s="6">
        <f t="shared" si="0"/>
        <v>17</v>
      </c>
      <c r="B20" s="10" t="s">
        <v>23</v>
      </c>
      <c r="C20" s="10" t="s">
        <v>18</v>
      </c>
      <c r="D20" s="9">
        <v>4000</v>
      </c>
      <c r="E20" s="9">
        <v>4000</v>
      </c>
    </row>
    <row r="21" spans="1:11" s="7" customFormat="1" ht="32.25" customHeight="1" x14ac:dyDescent="0.25">
      <c r="A21" s="6">
        <f t="shared" si="0"/>
        <v>18</v>
      </c>
      <c r="B21" s="10" t="s">
        <v>28</v>
      </c>
      <c r="C21" s="10" t="s">
        <v>18</v>
      </c>
      <c r="D21" s="9">
        <v>4000</v>
      </c>
      <c r="E21" s="9">
        <v>4000</v>
      </c>
    </row>
    <row r="22" spans="1:11" s="7" customFormat="1" ht="32.25" customHeight="1" x14ac:dyDescent="0.25">
      <c r="A22" s="6">
        <f t="shared" si="0"/>
        <v>19</v>
      </c>
      <c r="B22" s="10" t="s">
        <v>29</v>
      </c>
      <c r="C22" s="10" t="s">
        <v>18</v>
      </c>
      <c r="D22" s="9">
        <v>8000</v>
      </c>
      <c r="E22" s="9">
        <v>8000</v>
      </c>
    </row>
    <row r="23" spans="1:11" s="7" customFormat="1" ht="60" x14ac:dyDescent="0.25">
      <c r="A23" s="6">
        <f t="shared" si="0"/>
        <v>20</v>
      </c>
      <c r="B23" s="10" t="s">
        <v>31</v>
      </c>
      <c r="C23" s="10" t="s">
        <v>30</v>
      </c>
      <c r="D23" s="9">
        <v>287355</v>
      </c>
      <c r="E23" s="9">
        <v>287355</v>
      </c>
      <c r="K23" s="16"/>
    </row>
    <row r="24" spans="1:11" s="7" customFormat="1" ht="31.5" customHeight="1" x14ac:dyDescent="0.25">
      <c r="A24" s="6">
        <f t="shared" si="0"/>
        <v>21</v>
      </c>
      <c r="B24" s="10" t="s">
        <v>32</v>
      </c>
      <c r="C24" s="10" t="s">
        <v>18</v>
      </c>
      <c r="D24" s="9">
        <v>4000</v>
      </c>
      <c r="E24" s="9">
        <v>4000</v>
      </c>
    </row>
    <row r="25" spans="1:11" s="7" customFormat="1" ht="45" x14ac:dyDescent="0.25">
      <c r="A25" s="6">
        <f t="shared" si="0"/>
        <v>22</v>
      </c>
      <c r="B25" s="10" t="s">
        <v>33</v>
      </c>
      <c r="C25" s="10" t="s">
        <v>34</v>
      </c>
      <c r="D25" s="9">
        <v>42875</v>
      </c>
      <c r="E25" s="9">
        <v>42875</v>
      </c>
      <c r="K25" s="16"/>
    </row>
    <row r="26" spans="1:11" s="7" customFormat="1" ht="90" x14ac:dyDescent="0.25">
      <c r="A26" s="6">
        <f t="shared" si="0"/>
        <v>23</v>
      </c>
      <c r="B26" s="10" t="s">
        <v>35</v>
      </c>
      <c r="C26" s="10" t="s">
        <v>36</v>
      </c>
      <c r="D26" s="9">
        <v>2148819</v>
      </c>
      <c r="E26" s="9">
        <v>2148819</v>
      </c>
    </row>
    <row r="27" spans="1:11" s="7" customFormat="1" ht="62.25" customHeight="1" x14ac:dyDescent="0.25">
      <c r="A27" s="6">
        <f t="shared" si="0"/>
        <v>24</v>
      </c>
      <c r="B27" s="10" t="s">
        <v>37</v>
      </c>
      <c r="C27" s="10" t="s">
        <v>50</v>
      </c>
      <c r="D27" s="9"/>
      <c r="E27" s="9">
        <v>800138.5</v>
      </c>
      <c r="F27" s="7" t="s">
        <v>45</v>
      </c>
    </row>
    <row r="28" spans="1:11" s="7" customFormat="1" hidden="1" x14ac:dyDescent="0.25">
      <c r="A28" s="6"/>
      <c r="B28" s="10"/>
      <c r="C28" s="10"/>
      <c r="D28" s="9"/>
      <c r="E28" s="9"/>
    </row>
    <row r="29" spans="1:11" s="7" customFormat="1" hidden="1" x14ac:dyDescent="0.25">
      <c r="A29" s="6"/>
      <c r="B29" s="10"/>
      <c r="C29" s="10"/>
      <c r="D29" s="9"/>
      <c r="E29" s="9"/>
    </row>
    <row r="30" spans="1:11" s="15" customFormat="1" ht="14.25" x14ac:dyDescent="0.2">
      <c r="A30" s="12"/>
      <c r="B30" s="13"/>
      <c r="C30" s="13" t="s">
        <v>38</v>
      </c>
      <c r="D30" s="14">
        <f>SUM(D4:D29)</f>
        <v>18040307.009999998</v>
      </c>
      <c r="E30" s="14">
        <f>SUM(E4:E29)</f>
        <v>19245512.41</v>
      </c>
    </row>
    <row r="32" spans="1:11" x14ac:dyDescent="0.25">
      <c r="B32" s="2" t="s">
        <v>46</v>
      </c>
      <c r="D32" s="8" t="s">
        <v>47</v>
      </c>
    </row>
    <row r="33" spans="5:5" hidden="1" x14ac:dyDescent="0.25">
      <c r="E33" s="17">
        <f>E30-D30</f>
        <v>1205205.4000000022</v>
      </c>
    </row>
    <row r="34" spans="5:5" hidden="1" x14ac:dyDescent="0.25">
      <c r="E34" s="17">
        <f>E33-E27</f>
        <v>405066.90000000224</v>
      </c>
    </row>
    <row r="35" spans="5:5" hidden="1" x14ac:dyDescent="0.25">
      <c r="E35" s="17">
        <f>E34-E11</f>
        <v>32760.900000002235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KSO_1</dc:creator>
  <cp:lastModifiedBy>KSO_1</cp:lastModifiedBy>
  <cp:lastPrinted>2025-06-10T23:34:12Z</cp:lastPrinted>
  <dcterms:created xsi:type="dcterms:W3CDTF">2025-06-09T02:28:45Z</dcterms:created>
  <dcterms:modified xsi:type="dcterms:W3CDTF">2025-06-11T03:11:16Z</dcterms:modified>
</cp:coreProperties>
</file>