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0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Лист1!$9:$12</definedName>
    <definedName name="_xlnm.Print_Area" localSheetId="0">Лист1!$A$1:$Q$50</definedName>
  </definedNames>
  <calcPr calcId="162913"/>
</workbook>
</file>

<file path=xl/calcChain.xml><?xml version="1.0" encoding="utf-8"?>
<calcChain xmlns="http://schemas.openxmlformats.org/spreadsheetml/2006/main">
  <c r="J43" i="1" l="1"/>
  <c r="J40" i="1" s="1"/>
  <c r="J37" i="1" s="1"/>
  <c r="I43" i="1"/>
  <c r="I40" i="1" s="1"/>
  <c r="I37" i="1" s="1"/>
  <c r="J31" i="1"/>
  <c r="I31" i="1"/>
  <c r="J25" i="1"/>
  <c r="I25" i="1"/>
  <c r="J22" i="1"/>
  <c r="I22" i="1"/>
  <c r="J19" i="1" l="1"/>
  <c r="J16" i="1"/>
  <c r="J13" i="1" s="1"/>
  <c r="I19" i="1"/>
  <c r="I16" i="1"/>
  <c r="I13" i="1" s="1"/>
  <c r="K22" i="1"/>
  <c r="K16" i="1" s="1"/>
  <c r="K43" i="1"/>
  <c r="K40" i="1" s="1"/>
  <c r="K37" i="1" s="1"/>
  <c r="K31" i="1"/>
  <c r="K25" i="1" l="1"/>
  <c r="K19" i="1" l="1"/>
  <c r="K13" i="1" l="1"/>
</calcChain>
</file>

<file path=xl/sharedStrings.xml><?xml version="1.0" encoding="utf-8"?>
<sst xmlns="http://schemas.openxmlformats.org/spreadsheetml/2006/main" count="131" uniqueCount="60">
  <si>
    <t>№ п/п</t>
  </si>
  <si>
    <t>Единица измерения</t>
  </si>
  <si>
    <t>Ед.</t>
  </si>
  <si>
    <t>Источник финансового обеспечения</t>
  </si>
  <si>
    <t xml:space="preserve">Объем расходов, руб. </t>
  </si>
  <si>
    <t>ФБ</t>
  </si>
  <si>
    <t>ГБ</t>
  </si>
  <si>
    <t>МБ</t>
  </si>
  <si>
    <t>БП</t>
  </si>
  <si>
    <t>ВИ</t>
  </si>
  <si>
    <t>ГРБС</t>
  </si>
  <si>
    <t>Рз</t>
  </si>
  <si>
    <t>Пр</t>
  </si>
  <si>
    <t>ЦСР</t>
  </si>
  <si>
    <t>ВР</t>
  </si>
  <si>
    <t>Ответственный исполнитель, соисполнитель,   участник</t>
  </si>
  <si>
    <t xml:space="preserve">Наименование </t>
  </si>
  <si>
    <t>Значение</t>
  </si>
  <si>
    <t>Всего:</t>
  </si>
  <si>
    <t>Целевые показатели основного мероприятия/показатели непосредственного результата реализации мероприятия</t>
  </si>
  <si>
    <t>1.</t>
  </si>
  <si>
    <t>Согласовано:</t>
  </si>
  <si>
    <t xml:space="preserve">        (подпись)                     (расшифровка)</t>
  </si>
  <si>
    <t xml:space="preserve">"      " </t>
  </si>
  <si>
    <t>1.1</t>
  </si>
  <si>
    <t>1.2</t>
  </si>
  <si>
    <t>Муниципальная программа/Ведомственный проект/мероприятия</t>
  </si>
  <si>
    <t>Ведомственный проект "Формирование муниципального жилищного фонда для отдельных категорий граждан"</t>
  </si>
  <si>
    <t>Мероприятие 1. Приобретение жилых помещений</t>
  </si>
  <si>
    <t>2</t>
  </si>
  <si>
    <t>Комплекс процессных мероприятий</t>
  </si>
  <si>
    <t>2.1</t>
  </si>
  <si>
    <t>Человек</t>
  </si>
  <si>
    <t>Мероприятие 2.1. Частичная компенсация затрат по аренде жилых помещений для работников бюджетной сферы</t>
  </si>
  <si>
    <t xml:space="preserve">План мероприятий по  реализации муниципальной программы  "Развитие жилищного фонда муниципального района "Ленский район" </t>
  </si>
  <si>
    <t>Муниципальная программа  "Развитие жилищного фонда муниципального района "Ленский район"</t>
  </si>
  <si>
    <t>Мероприятие 2. Строительство 37-квартирного жилого дома по адресу:             г. Ленск ул. Заозерная, 43 «А»</t>
  </si>
  <si>
    <t>А.С.Пляскина</t>
  </si>
  <si>
    <t xml:space="preserve">                       Председатель МКУ «КИО» МР "Ленский район" 
</t>
  </si>
  <si>
    <t>Спиридонов  С.В.</t>
  </si>
  <si>
    <t xml:space="preserve">МКУ "КИО" МР «Ленский район»                                                     </t>
  </si>
  <si>
    <t>701</t>
  </si>
  <si>
    <t>6100000000</t>
  </si>
  <si>
    <t>10</t>
  </si>
  <si>
    <t>6140010040</t>
  </si>
  <si>
    <t>300</t>
  </si>
  <si>
    <t>61300П4022</t>
  </si>
  <si>
    <t>400</t>
  </si>
  <si>
    <t>6130010100</t>
  </si>
  <si>
    <t>6130000000</t>
  </si>
  <si>
    <t>Администрация муниципального района «Ленский район»</t>
  </si>
  <si>
    <t xml:space="preserve">Количество приобретенных жилых помещений на рынке недвижимости </t>
  </si>
  <si>
    <t xml:space="preserve">Количество жилых помещений муниципального жилищного фонда, в рамках строительства 37 квартирного дома по адресу:
г. Ленск ул. Заозерная, 43 «А» 
</t>
  </si>
  <si>
    <t>Количество специалистов получивших частичную компенсация затрат по аренде жилых помещений</t>
  </si>
  <si>
    <t xml:space="preserve">             г.</t>
  </si>
  <si>
    <t>01</t>
  </si>
  <si>
    <t>13</t>
  </si>
  <si>
    <t>03</t>
  </si>
  <si>
    <t xml:space="preserve">Код бюджетной классификации                                                                   бюджета МР "Ленский район" </t>
  </si>
  <si>
    <t>И.о. главы администрации МР "Ленский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</si>
</sst>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/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3" xfId="0" applyFont="1" applyFill="1" applyBorder="1"/>
    <xf numFmtId="0" fontId="0" fillId="0" borderId="0" xfId="0" applyFill="1" applyBorder="1"/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wrapText="1"/>
    </xf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top"/>
    </xf>
    <xf numFmtId="0" fontId="10" fillId="0" borderId="0" xfId="0" applyFont="1" applyFill="1"/>
    <xf numFmtId="0" fontId="11" fillId="0" borderId="0" xfId="0" applyFont="1" applyFill="1"/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1" fillId="0" borderId="8" xfId="0" applyFont="1" applyFill="1" applyBorder="1"/>
    <xf numFmtId="0" fontId="14" fillId="0" borderId="0" xfId="0" applyFont="1"/>
    <xf numFmtId="0" fontId="11" fillId="0" borderId="8" xfId="0" applyFont="1" applyFill="1" applyBorder="1" applyAlignment="1">
      <alignment horizontal="right"/>
    </xf>
    <xf numFmtId="49" fontId="2" fillId="0" borderId="5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view="pageBreakPreview" zoomScale="85" zoomScaleNormal="85" zoomScaleSheetLayoutView="85" workbookViewId="0">
      <selection activeCell="I3" sqref="I3"/>
    </sheetView>
  </sheetViews>
  <sheetFormatPr defaultRowHeight="15" x14ac:dyDescent="0.25"/>
  <cols>
    <col min="1" max="1" width="7.140625" customWidth="1"/>
    <col min="2" max="2" width="32.7109375" customWidth="1"/>
    <col min="3" max="3" width="12.85546875" customWidth="1"/>
    <col min="4" max="6" width="7.140625" customWidth="1"/>
    <col min="7" max="7" width="14.28515625" customWidth="1"/>
    <col min="8" max="8" width="9.42578125" customWidth="1"/>
    <col min="9" max="11" width="14.85546875" style="7" customWidth="1"/>
    <col min="12" max="12" width="32.28515625" style="7" customWidth="1"/>
    <col min="13" max="13" width="30.85546875" style="29" customWidth="1"/>
    <col min="14" max="14" width="11.5703125" style="7" customWidth="1"/>
    <col min="15" max="16" width="13.42578125" style="7" bestFit="1" customWidth="1"/>
    <col min="17" max="17" width="12.85546875" style="7" customWidth="1"/>
  </cols>
  <sheetData>
    <row r="1" spans="1:17" s="17" customFormat="1" ht="23.25" customHeight="1" x14ac:dyDescent="0.3">
      <c r="A1" s="22"/>
      <c r="B1" s="41" t="s">
        <v>21</v>
      </c>
      <c r="C1" s="38"/>
      <c r="D1" s="38"/>
      <c r="E1" s="32"/>
      <c r="F1" s="32"/>
      <c r="G1" s="32"/>
      <c r="H1" s="32"/>
      <c r="I1" s="33"/>
      <c r="J1" s="33"/>
      <c r="K1" s="33"/>
      <c r="L1" s="33"/>
      <c r="M1" s="34"/>
      <c r="N1" s="23"/>
      <c r="O1" s="25"/>
      <c r="P1" s="23"/>
      <c r="Q1" s="23"/>
    </row>
    <row r="2" spans="1:17" s="17" customFormat="1" ht="23.25" customHeight="1" x14ac:dyDescent="0.3">
      <c r="A2" s="22"/>
      <c r="B2" s="54" t="s">
        <v>59</v>
      </c>
      <c r="C2" s="54"/>
      <c r="D2" s="54"/>
      <c r="E2" s="55"/>
      <c r="F2" s="55"/>
      <c r="G2" s="32"/>
      <c r="H2" s="32"/>
      <c r="I2" s="33"/>
      <c r="J2" s="33"/>
      <c r="K2" s="33"/>
      <c r="L2" s="33"/>
      <c r="M2" s="34"/>
      <c r="N2" s="23"/>
      <c r="O2" s="25"/>
      <c r="P2" s="23"/>
      <c r="Q2" s="23"/>
    </row>
    <row r="3" spans="1:17" s="17" customFormat="1" ht="35.25" customHeight="1" x14ac:dyDescent="0.3">
      <c r="A3" s="22"/>
      <c r="B3" s="54"/>
      <c r="C3" s="54"/>
      <c r="D3" s="56" t="s">
        <v>39</v>
      </c>
      <c r="E3" s="55"/>
      <c r="F3" s="32"/>
      <c r="G3" s="32"/>
      <c r="H3" s="32"/>
      <c r="I3" s="33"/>
      <c r="J3" s="33"/>
      <c r="K3" s="33"/>
      <c r="L3" s="33"/>
      <c r="M3" s="34"/>
      <c r="N3" s="23"/>
      <c r="O3" s="25"/>
      <c r="P3" s="23"/>
      <c r="Q3" s="23"/>
    </row>
    <row r="4" spans="1:17" s="17" customFormat="1" ht="14.25" customHeight="1" x14ac:dyDescent="0.25">
      <c r="A4" s="22"/>
      <c r="B4" s="39" t="s">
        <v>22</v>
      </c>
      <c r="C4" s="40"/>
      <c r="D4" s="40"/>
      <c r="E4" s="32"/>
      <c r="F4" s="32"/>
      <c r="G4" s="32"/>
      <c r="H4" s="32"/>
      <c r="I4" s="33"/>
      <c r="J4" s="33"/>
      <c r="K4" s="33"/>
      <c r="L4" s="33"/>
      <c r="M4" s="34"/>
      <c r="N4" s="23"/>
      <c r="O4" s="25"/>
      <c r="P4" s="23"/>
      <c r="Q4" s="23"/>
    </row>
    <row r="5" spans="1:17" s="17" customFormat="1" ht="20.25" customHeight="1" x14ac:dyDescent="0.3">
      <c r="A5" s="22"/>
      <c r="B5" s="54" t="s">
        <v>23</v>
      </c>
      <c r="C5" s="56" t="s">
        <v>54</v>
      </c>
      <c r="D5" s="41"/>
      <c r="E5" s="32"/>
      <c r="F5" s="32"/>
      <c r="G5" s="32"/>
      <c r="H5" s="32"/>
      <c r="I5" s="33"/>
      <c r="J5" s="33"/>
      <c r="K5" s="33"/>
      <c r="L5" s="33"/>
      <c r="M5" s="34"/>
      <c r="N5" s="23"/>
      <c r="O5" s="23"/>
      <c r="P5" s="23"/>
      <c r="Q5" s="23"/>
    </row>
    <row r="6" spans="1:17" s="17" customFormat="1" ht="15" customHeight="1" x14ac:dyDescent="0.25">
      <c r="A6" s="22"/>
      <c r="B6" s="22"/>
      <c r="C6" s="32"/>
      <c r="D6" s="32"/>
      <c r="E6" s="32"/>
      <c r="F6" s="32"/>
      <c r="G6" s="32"/>
      <c r="H6" s="32"/>
      <c r="I6" s="33"/>
      <c r="J6" s="33"/>
      <c r="K6" s="33"/>
      <c r="L6" s="33"/>
      <c r="M6" s="34"/>
      <c r="N6" s="23"/>
      <c r="O6" s="23"/>
      <c r="P6" s="23"/>
      <c r="Q6" s="23"/>
    </row>
    <row r="7" spans="1:17" ht="15" customHeight="1" x14ac:dyDescent="0.25">
      <c r="A7" s="82" t="s">
        <v>34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ht="32.2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ht="81" customHeight="1" x14ac:dyDescent="0.25">
      <c r="A9" s="77" t="s">
        <v>0</v>
      </c>
      <c r="B9" s="76" t="s">
        <v>26</v>
      </c>
      <c r="C9" s="76" t="s">
        <v>3</v>
      </c>
      <c r="D9" s="73" t="s">
        <v>58</v>
      </c>
      <c r="E9" s="74"/>
      <c r="F9" s="74"/>
      <c r="G9" s="74"/>
      <c r="H9" s="75"/>
      <c r="I9" s="68" t="s">
        <v>4</v>
      </c>
      <c r="J9" s="68"/>
      <c r="K9" s="68"/>
      <c r="L9" s="68" t="s">
        <v>15</v>
      </c>
      <c r="M9" s="76" t="s">
        <v>19</v>
      </c>
      <c r="N9" s="76"/>
      <c r="O9" s="76"/>
      <c r="P9" s="76"/>
      <c r="Q9" s="76"/>
    </row>
    <row r="10" spans="1:17" ht="40.5" customHeight="1" x14ac:dyDescent="0.25">
      <c r="A10" s="77"/>
      <c r="B10" s="76"/>
      <c r="C10" s="76"/>
      <c r="D10" s="76" t="s">
        <v>10</v>
      </c>
      <c r="E10" s="76" t="s">
        <v>11</v>
      </c>
      <c r="F10" s="76" t="s">
        <v>12</v>
      </c>
      <c r="G10" s="76" t="s">
        <v>13</v>
      </c>
      <c r="H10" s="76" t="s">
        <v>14</v>
      </c>
      <c r="I10" s="83">
        <v>2025</v>
      </c>
      <c r="J10" s="85">
        <v>2026</v>
      </c>
      <c r="K10" s="85">
        <v>2027</v>
      </c>
      <c r="L10" s="68"/>
      <c r="M10" s="76" t="s">
        <v>16</v>
      </c>
      <c r="N10" s="68" t="s">
        <v>1</v>
      </c>
      <c r="O10" s="76" t="s">
        <v>17</v>
      </c>
      <c r="P10" s="76"/>
      <c r="Q10" s="76"/>
    </row>
    <row r="11" spans="1:17" ht="23.25" customHeight="1" x14ac:dyDescent="0.25">
      <c r="A11" s="77"/>
      <c r="B11" s="76"/>
      <c r="C11" s="76"/>
      <c r="D11" s="76"/>
      <c r="E11" s="76"/>
      <c r="F11" s="76"/>
      <c r="G11" s="76"/>
      <c r="H11" s="76"/>
      <c r="I11" s="84"/>
      <c r="J11" s="85"/>
      <c r="K11" s="85"/>
      <c r="L11" s="68"/>
      <c r="M11" s="76"/>
      <c r="N11" s="68"/>
      <c r="O11" s="19">
        <v>2025</v>
      </c>
      <c r="P11" s="19">
        <v>2026</v>
      </c>
      <c r="Q11" s="19">
        <v>2027</v>
      </c>
    </row>
    <row r="12" spans="1:17" s="10" customFormat="1" x14ac:dyDescent="0.25">
      <c r="A12" s="8">
        <v>1</v>
      </c>
      <c r="B12" s="8">
        <v>3</v>
      </c>
      <c r="C12" s="8">
        <v>4</v>
      </c>
      <c r="D12" s="70">
        <v>5</v>
      </c>
      <c r="E12" s="71"/>
      <c r="F12" s="71"/>
      <c r="G12" s="71"/>
      <c r="H12" s="72"/>
      <c r="I12" s="9">
        <v>7</v>
      </c>
      <c r="J12" s="9">
        <v>8</v>
      </c>
      <c r="K12" s="9">
        <v>8</v>
      </c>
      <c r="L12" s="9">
        <v>9</v>
      </c>
      <c r="M12" s="30">
        <v>10</v>
      </c>
      <c r="N12" s="9"/>
      <c r="O12" s="9"/>
      <c r="P12" s="9"/>
      <c r="Q12" s="9"/>
    </row>
    <row r="13" spans="1:17" ht="31.5" customHeight="1" x14ac:dyDescent="0.25">
      <c r="A13" s="64"/>
      <c r="B13" s="76" t="s">
        <v>35</v>
      </c>
      <c r="C13" s="13" t="s">
        <v>18</v>
      </c>
      <c r="D13" s="48" t="s">
        <v>41</v>
      </c>
      <c r="E13" s="48"/>
      <c r="F13" s="48"/>
      <c r="G13" s="57" t="s">
        <v>42</v>
      </c>
      <c r="H13" s="13"/>
      <c r="I13" s="14">
        <f>SUM(I14:I18)</f>
        <v>165553304.57999998</v>
      </c>
      <c r="J13" s="14">
        <f>SUM(J14:J18)</f>
        <v>196020125.34999999</v>
      </c>
      <c r="K13" s="14">
        <f>SUM(K14:K18)</f>
        <v>42424248</v>
      </c>
      <c r="L13" s="58" t="s">
        <v>50</v>
      </c>
      <c r="M13" s="31"/>
      <c r="N13" s="11"/>
      <c r="O13" s="11"/>
      <c r="P13" s="11"/>
      <c r="Q13" s="11"/>
    </row>
    <row r="14" spans="1:17" x14ac:dyDescent="0.25">
      <c r="A14" s="64"/>
      <c r="B14" s="76"/>
      <c r="C14" s="16" t="s">
        <v>5</v>
      </c>
      <c r="D14" s="43"/>
      <c r="E14" s="43"/>
      <c r="F14" s="43"/>
      <c r="G14" s="2"/>
      <c r="H14" s="2"/>
      <c r="I14" s="14"/>
      <c r="J14" s="14"/>
      <c r="K14" s="14"/>
      <c r="L14" s="58"/>
      <c r="M14" s="31"/>
      <c r="N14" s="11"/>
      <c r="O14" s="11"/>
      <c r="P14" s="11"/>
      <c r="Q14" s="11"/>
    </row>
    <row r="15" spans="1:17" ht="18" customHeight="1" x14ac:dyDescent="0.25">
      <c r="A15" s="64"/>
      <c r="B15" s="76"/>
      <c r="C15" s="16" t="s">
        <v>6</v>
      </c>
      <c r="D15" s="43"/>
      <c r="E15" s="43"/>
      <c r="F15" s="43"/>
      <c r="G15" s="18"/>
      <c r="H15" s="2"/>
      <c r="I15" s="14"/>
      <c r="J15" s="14"/>
      <c r="K15" s="14"/>
      <c r="L15" s="58"/>
      <c r="M15" s="31"/>
      <c r="N15" s="11"/>
      <c r="O15" s="11"/>
      <c r="P15" s="11"/>
      <c r="Q15" s="11"/>
    </row>
    <row r="16" spans="1:17" ht="24.75" customHeight="1" x14ac:dyDescent="0.25">
      <c r="A16" s="64"/>
      <c r="B16" s="76"/>
      <c r="C16" s="20" t="s">
        <v>7</v>
      </c>
      <c r="D16" s="48" t="s">
        <v>41</v>
      </c>
      <c r="E16" s="48"/>
      <c r="F16" s="48"/>
      <c r="G16" s="57" t="s">
        <v>42</v>
      </c>
      <c r="H16" s="57"/>
      <c r="I16" s="46">
        <f>I22+I46</f>
        <v>165553304.57999998</v>
      </c>
      <c r="J16" s="46">
        <f>J22+J46</f>
        <v>196020125.34999999</v>
      </c>
      <c r="K16" s="46">
        <f>K22+K46</f>
        <v>42424248</v>
      </c>
      <c r="L16" s="58"/>
      <c r="M16" s="12"/>
      <c r="N16" s="5"/>
      <c r="O16" s="24"/>
      <c r="P16" s="24"/>
      <c r="Q16" s="24"/>
    </row>
    <row r="17" spans="1:17" ht="17.25" customHeight="1" x14ac:dyDescent="0.25">
      <c r="A17" s="64"/>
      <c r="B17" s="76"/>
      <c r="C17" s="6" t="s">
        <v>8</v>
      </c>
      <c r="D17" s="44"/>
      <c r="E17" s="44"/>
      <c r="F17" s="44"/>
      <c r="G17" s="6"/>
      <c r="H17" s="6"/>
      <c r="I17" s="14"/>
      <c r="J17" s="14"/>
      <c r="K17" s="14"/>
      <c r="L17" s="58"/>
      <c r="M17" s="31"/>
      <c r="N17" s="11"/>
      <c r="O17" s="11"/>
      <c r="P17" s="11"/>
      <c r="Q17" s="11"/>
    </row>
    <row r="18" spans="1:17" ht="16.5" customHeight="1" x14ac:dyDescent="0.25">
      <c r="A18" s="64"/>
      <c r="B18" s="76"/>
      <c r="C18" s="6" t="s">
        <v>9</v>
      </c>
      <c r="D18" s="44"/>
      <c r="E18" s="44"/>
      <c r="F18" s="44"/>
      <c r="G18" s="3"/>
      <c r="H18" s="3"/>
      <c r="I18" s="14"/>
      <c r="J18" s="14"/>
      <c r="K18" s="14"/>
      <c r="L18" s="58"/>
      <c r="M18" s="31"/>
      <c r="N18" s="11"/>
      <c r="O18" s="11"/>
      <c r="P18" s="11"/>
      <c r="Q18" s="11"/>
    </row>
    <row r="19" spans="1:17" s="17" customFormat="1" ht="15" customHeight="1" x14ac:dyDescent="0.25">
      <c r="A19" s="64" t="s">
        <v>20</v>
      </c>
      <c r="B19" s="65" t="s">
        <v>27</v>
      </c>
      <c r="C19" s="6" t="s">
        <v>18</v>
      </c>
      <c r="D19" s="48" t="s">
        <v>41</v>
      </c>
      <c r="E19" s="48"/>
      <c r="F19" s="48"/>
      <c r="G19" s="48" t="s">
        <v>49</v>
      </c>
      <c r="H19" s="45"/>
      <c r="I19" s="14">
        <f>SUM(I22:I22)</f>
        <v>164353304.57999998</v>
      </c>
      <c r="J19" s="14">
        <f>SUM(J22:J22)</f>
        <v>194820125.34999999</v>
      </c>
      <c r="K19" s="14">
        <f>SUM(K22:K22)</f>
        <v>41224248</v>
      </c>
      <c r="L19" s="58" t="s">
        <v>40</v>
      </c>
      <c r="M19" s="1"/>
      <c r="N19" s="4"/>
      <c r="O19" s="4"/>
      <c r="P19" s="26"/>
      <c r="Q19" s="4"/>
    </row>
    <row r="20" spans="1:17" s="17" customFormat="1" x14ac:dyDescent="0.25">
      <c r="A20" s="64"/>
      <c r="B20" s="65"/>
      <c r="C20" s="6" t="s">
        <v>5</v>
      </c>
      <c r="D20" s="45"/>
      <c r="E20" s="45"/>
      <c r="F20" s="45"/>
      <c r="G20" s="45"/>
      <c r="H20" s="45"/>
      <c r="I20" s="14"/>
      <c r="J20" s="14"/>
      <c r="K20" s="14"/>
      <c r="L20" s="58"/>
      <c r="M20" s="1"/>
      <c r="N20" s="4"/>
      <c r="O20" s="4"/>
      <c r="P20" s="26"/>
      <c r="Q20" s="4"/>
    </row>
    <row r="21" spans="1:17" s="17" customFormat="1" x14ac:dyDescent="0.25">
      <c r="A21" s="64"/>
      <c r="B21" s="65"/>
      <c r="C21" s="6" t="s">
        <v>6</v>
      </c>
      <c r="D21" s="45"/>
      <c r="E21" s="45"/>
      <c r="F21" s="45"/>
      <c r="G21" s="45"/>
      <c r="H21" s="45"/>
      <c r="I21" s="14"/>
      <c r="J21" s="14"/>
      <c r="K21" s="14"/>
      <c r="L21" s="58"/>
      <c r="M21" s="1"/>
      <c r="N21" s="4"/>
      <c r="O21" s="4"/>
      <c r="P21" s="26"/>
      <c r="Q21" s="4"/>
    </row>
    <row r="22" spans="1:17" s="17" customFormat="1" x14ac:dyDescent="0.25">
      <c r="A22" s="64"/>
      <c r="B22" s="65"/>
      <c r="C22" s="50" t="s">
        <v>7</v>
      </c>
      <c r="D22" s="53" t="s">
        <v>41</v>
      </c>
      <c r="E22" s="53"/>
      <c r="F22" s="53"/>
      <c r="G22" s="53" t="s">
        <v>49</v>
      </c>
      <c r="H22" s="45"/>
      <c r="I22" s="42">
        <f t="shared" ref="I22:J22" si="0">I28+I34</f>
        <v>164353304.57999998</v>
      </c>
      <c r="J22" s="42">
        <f t="shared" si="0"/>
        <v>194820125.34999999</v>
      </c>
      <c r="K22" s="42">
        <f t="shared" ref="K22" si="1">K28+K34</f>
        <v>41224248</v>
      </c>
      <c r="L22" s="58"/>
      <c r="M22" s="1"/>
      <c r="N22" s="4"/>
      <c r="O22" s="4"/>
      <c r="P22" s="26"/>
      <c r="Q22" s="4"/>
    </row>
    <row r="23" spans="1:17" s="17" customFormat="1" x14ac:dyDescent="0.25">
      <c r="A23" s="64"/>
      <c r="B23" s="65"/>
      <c r="C23" s="6" t="s">
        <v>8</v>
      </c>
      <c r="D23" s="45"/>
      <c r="E23" s="45"/>
      <c r="F23" s="45"/>
      <c r="G23" s="45"/>
      <c r="H23" s="45"/>
      <c r="I23" s="42"/>
      <c r="J23" s="42"/>
      <c r="K23" s="42"/>
      <c r="L23" s="58"/>
      <c r="M23" s="1"/>
      <c r="N23" s="4"/>
      <c r="O23" s="4"/>
      <c r="P23" s="26"/>
      <c r="Q23" s="4"/>
    </row>
    <row r="24" spans="1:17" s="17" customFormat="1" x14ac:dyDescent="0.25">
      <c r="A24" s="64"/>
      <c r="B24" s="65"/>
      <c r="C24" s="6" t="s">
        <v>9</v>
      </c>
      <c r="D24" s="45"/>
      <c r="E24" s="45"/>
      <c r="F24" s="45"/>
      <c r="G24" s="45"/>
      <c r="H24" s="45"/>
      <c r="I24" s="14"/>
      <c r="J24" s="14"/>
      <c r="K24" s="14"/>
      <c r="L24" s="58"/>
      <c r="M24" s="1"/>
      <c r="N24" s="4"/>
      <c r="O24" s="4"/>
      <c r="P24" s="26"/>
      <c r="Q24" s="4"/>
    </row>
    <row r="25" spans="1:17" s="17" customFormat="1" ht="15" customHeight="1" x14ac:dyDescent="0.25">
      <c r="A25" s="69" t="s">
        <v>24</v>
      </c>
      <c r="B25" s="79" t="s">
        <v>28</v>
      </c>
      <c r="C25" s="6" t="s">
        <v>18</v>
      </c>
      <c r="D25" s="53" t="s">
        <v>41</v>
      </c>
      <c r="E25" s="53" t="s">
        <v>43</v>
      </c>
      <c r="F25" s="53" t="s">
        <v>57</v>
      </c>
      <c r="G25" s="53" t="s">
        <v>48</v>
      </c>
      <c r="H25" s="49" t="s">
        <v>47</v>
      </c>
      <c r="I25" s="42">
        <f>SUM(I28:I28)</f>
        <v>34274248</v>
      </c>
      <c r="J25" s="42">
        <f>SUM(J28:J28)</f>
        <v>41224248</v>
      </c>
      <c r="K25" s="42">
        <f>SUM(K28:K28)</f>
        <v>41224248</v>
      </c>
      <c r="L25" s="58" t="s">
        <v>40</v>
      </c>
      <c r="M25" s="89" t="s">
        <v>51</v>
      </c>
      <c r="N25" s="86" t="s">
        <v>2</v>
      </c>
      <c r="O25" s="86">
        <v>8</v>
      </c>
      <c r="P25" s="86">
        <v>9</v>
      </c>
      <c r="Q25" s="86">
        <v>9</v>
      </c>
    </row>
    <row r="26" spans="1:17" s="17" customFormat="1" x14ac:dyDescent="0.25">
      <c r="A26" s="69"/>
      <c r="B26" s="80"/>
      <c r="C26" s="6" t="s">
        <v>5</v>
      </c>
      <c r="D26" s="48"/>
      <c r="E26" s="48"/>
      <c r="F26" s="48"/>
      <c r="G26" s="48"/>
      <c r="H26" s="48"/>
      <c r="I26" s="14"/>
      <c r="J26" s="14"/>
      <c r="K26" s="14"/>
      <c r="L26" s="58"/>
      <c r="M26" s="90"/>
      <c r="N26" s="87"/>
      <c r="O26" s="87"/>
      <c r="P26" s="87"/>
      <c r="Q26" s="87"/>
    </row>
    <row r="27" spans="1:17" s="17" customFormat="1" x14ac:dyDescent="0.25">
      <c r="A27" s="69"/>
      <c r="B27" s="80"/>
      <c r="C27" s="6" t="s">
        <v>6</v>
      </c>
      <c r="D27" s="48"/>
      <c r="E27" s="48"/>
      <c r="F27" s="48"/>
      <c r="G27" s="48"/>
      <c r="H27" s="48"/>
      <c r="I27" s="14"/>
      <c r="J27" s="14"/>
      <c r="K27" s="14"/>
      <c r="L27" s="58"/>
      <c r="M27" s="90"/>
      <c r="N27" s="87"/>
      <c r="O27" s="87"/>
      <c r="P27" s="87"/>
      <c r="Q27" s="87"/>
    </row>
    <row r="28" spans="1:17" s="17" customFormat="1" x14ac:dyDescent="0.25">
      <c r="A28" s="69"/>
      <c r="B28" s="80"/>
      <c r="C28" s="50" t="s">
        <v>7</v>
      </c>
      <c r="D28" s="47" t="s">
        <v>41</v>
      </c>
      <c r="E28" s="47" t="s">
        <v>43</v>
      </c>
      <c r="F28" s="47" t="s">
        <v>57</v>
      </c>
      <c r="G28" s="47" t="s">
        <v>48</v>
      </c>
      <c r="H28" s="47" t="s">
        <v>47</v>
      </c>
      <c r="I28" s="42">
        <v>34274248</v>
      </c>
      <c r="J28" s="42">
        <v>41224248</v>
      </c>
      <c r="K28" s="42">
        <v>41224248</v>
      </c>
      <c r="L28" s="58"/>
      <c r="M28" s="90"/>
      <c r="N28" s="87"/>
      <c r="O28" s="87"/>
      <c r="P28" s="87"/>
      <c r="Q28" s="87"/>
    </row>
    <row r="29" spans="1:17" s="17" customFormat="1" x14ac:dyDescent="0.25">
      <c r="A29" s="69"/>
      <c r="B29" s="80"/>
      <c r="C29" s="6" t="s">
        <v>8</v>
      </c>
      <c r="D29" s="48"/>
      <c r="E29" s="48"/>
      <c r="F29" s="48"/>
      <c r="G29" s="48"/>
      <c r="H29" s="48"/>
      <c r="I29" s="14"/>
      <c r="J29" s="14"/>
      <c r="K29" s="14"/>
      <c r="L29" s="58"/>
      <c r="M29" s="90"/>
      <c r="N29" s="87"/>
      <c r="O29" s="87"/>
      <c r="P29" s="87"/>
      <c r="Q29" s="87"/>
    </row>
    <row r="30" spans="1:17" s="17" customFormat="1" x14ac:dyDescent="0.25">
      <c r="A30" s="69"/>
      <c r="B30" s="81"/>
      <c r="C30" s="6" t="s">
        <v>9</v>
      </c>
      <c r="D30" s="48"/>
      <c r="E30" s="48"/>
      <c r="F30" s="48"/>
      <c r="G30" s="48"/>
      <c r="H30" s="48"/>
      <c r="I30" s="14"/>
      <c r="J30" s="14"/>
      <c r="K30" s="14"/>
      <c r="L30" s="58"/>
      <c r="M30" s="91"/>
      <c r="N30" s="88"/>
      <c r="O30" s="88"/>
      <c r="P30" s="88"/>
      <c r="Q30" s="88"/>
    </row>
    <row r="31" spans="1:17" ht="18.75" customHeight="1" x14ac:dyDescent="0.25">
      <c r="A31" s="69" t="s">
        <v>25</v>
      </c>
      <c r="B31" s="66" t="s">
        <v>36</v>
      </c>
      <c r="C31" s="15" t="s">
        <v>18</v>
      </c>
      <c r="D31" s="53" t="s">
        <v>41</v>
      </c>
      <c r="E31" s="53" t="s">
        <v>55</v>
      </c>
      <c r="F31" s="53" t="s">
        <v>56</v>
      </c>
      <c r="G31" s="53" t="s">
        <v>46</v>
      </c>
      <c r="H31" s="28" t="s">
        <v>47</v>
      </c>
      <c r="I31" s="42">
        <f t="shared" ref="I31:J31" si="2">I34</f>
        <v>130079056.58</v>
      </c>
      <c r="J31" s="42">
        <f t="shared" si="2"/>
        <v>153595877.34999999</v>
      </c>
      <c r="K31" s="42">
        <f t="shared" ref="K31" si="3">K34</f>
        <v>0</v>
      </c>
      <c r="L31" s="58" t="s">
        <v>40</v>
      </c>
      <c r="M31" s="89" t="s">
        <v>52</v>
      </c>
      <c r="N31" s="86" t="s">
        <v>2</v>
      </c>
      <c r="O31" s="86">
        <v>0</v>
      </c>
      <c r="P31" s="86">
        <v>0</v>
      </c>
      <c r="Q31" s="86">
        <v>37</v>
      </c>
    </row>
    <row r="32" spans="1:17" ht="18.75" customHeight="1" x14ac:dyDescent="0.25">
      <c r="A32" s="69"/>
      <c r="B32" s="66"/>
      <c r="C32" s="15" t="s">
        <v>5</v>
      </c>
      <c r="D32" s="28"/>
      <c r="E32" s="28"/>
      <c r="F32" s="28"/>
      <c r="G32" s="28"/>
      <c r="H32" s="28"/>
      <c r="I32" s="42"/>
      <c r="J32" s="42"/>
      <c r="K32" s="21"/>
      <c r="L32" s="58"/>
      <c r="M32" s="90"/>
      <c r="N32" s="87"/>
      <c r="O32" s="87"/>
      <c r="P32" s="87"/>
      <c r="Q32" s="87"/>
    </row>
    <row r="33" spans="1:17" ht="16.5" customHeight="1" x14ac:dyDescent="0.25">
      <c r="A33" s="69"/>
      <c r="B33" s="66"/>
      <c r="C33" s="15" t="s">
        <v>6</v>
      </c>
      <c r="D33" s="28"/>
      <c r="E33" s="28"/>
      <c r="F33" s="28"/>
      <c r="G33" s="28"/>
      <c r="H33" s="28"/>
      <c r="I33" s="42"/>
      <c r="J33" s="42"/>
      <c r="K33" s="21"/>
      <c r="L33" s="58"/>
      <c r="M33" s="90"/>
      <c r="N33" s="87"/>
      <c r="O33" s="87"/>
      <c r="P33" s="87"/>
      <c r="Q33" s="87"/>
    </row>
    <row r="34" spans="1:17" ht="19.5" customHeight="1" x14ac:dyDescent="0.25">
      <c r="A34" s="69"/>
      <c r="B34" s="66"/>
      <c r="C34" s="51" t="s">
        <v>7</v>
      </c>
      <c r="D34" s="28" t="s">
        <v>41</v>
      </c>
      <c r="E34" s="28" t="s">
        <v>55</v>
      </c>
      <c r="F34" s="28" t="s">
        <v>56</v>
      </c>
      <c r="G34" s="28" t="s">
        <v>46</v>
      </c>
      <c r="H34" s="28" t="s">
        <v>47</v>
      </c>
      <c r="I34" s="42">
        <v>130079056.58</v>
      </c>
      <c r="J34" s="42">
        <v>153595877.34999999</v>
      </c>
      <c r="K34" s="42">
        <v>0</v>
      </c>
      <c r="L34" s="58"/>
      <c r="M34" s="90"/>
      <c r="N34" s="87"/>
      <c r="O34" s="87"/>
      <c r="P34" s="87"/>
      <c r="Q34" s="87"/>
    </row>
    <row r="35" spans="1:17" x14ac:dyDescent="0.25">
      <c r="A35" s="69"/>
      <c r="B35" s="66"/>
      <c r="C35" s="15" t="s">
        <v>8</v>
      </c>
      <c r="D35" s="28"/>
      <c r="E35" s="28"/>
      <c r="F35" s="28"/>
      <c r="G35" s="28"/>
      <c r="H35" s="28"/>
      <c r="I35" s="42"/>
      <c r="J35" s="42"/>
      <c r="K35" s="21"/>
      <c r="L35" s="58"/>
      <c r="M35" s="90"/>
      <c r="N35" s="87"/>
      <c r="O35" s="87"/>
      <c r="P35" s="87"/>
      <c r="Q35" s="87"/>
    </row>
    <row r="36" spans="1:17" x14ac:dyDescent="0.25">
      <c r="A36" s="69"/>
      <c r="B36" s="66"/>
      <c r="C36" s="15" t="s">
        <v>9</v>
      </c>
      <c r="D36" s="28"/>
      <c r="E36" s="28"/>
      <c r="F36" s="28"/>
      <c r="G36" s="28"/>
      <c r="H36" s="28"/>
      <c r="I36" s="42"/>
      <c r="J36" s="42"/>
      <c r="K36" s="21"/>
      <c r="L36" s="58"/>
      <c r="M36" s="91"/>
      <c r="N36" s="88"/>
      <c r="O36" s="88"/>
      <c r="P36" s="88"/>
      <c r="Q36" s="88"/>
    </row>
    <row r="37" spans="1:17" ht="15" customHeight="1" x14ac:dyDescent="0.25">
      <c r="A37" s="78" t="s">
        <v>29</v>
      </c>
      <c r="B37" s="65" t="s">
        <v>30</v>
      </c>
      <c r="C37" s="6" t="s">
        <v>18</v>
      </c>
      <c r="D37" s="53" t="s">
        <v>41</v>
      </c>
      <c r="E37" s="53" t="s">
        <v>43</v>
      </c>
      <c r="F37" s="53" t="s">
        <v>57</v>
      </c>
      <c r="G37" s="53" t="s">
        <v>44</v>
      </c>
      <c r="H37" s="28" t="s">
        <v>45</v>
      </c>
      <c r="I37" s="42">
        <f t="shared" ref="I37:J37" si="4">I40</f>
        <v>1200000</v>
      </c>
      <c r="J37" s="42">
        <f t="shared" si="4"/>
        <v>1200000</v>
      </c>
      <c r="K37" s="42">
        <f t="shared" ref="K37" si="5">K40</f>
        <v>1200000</v>
      </c>
      <c r="L37" s="58" t="s">
        <v>40</v>
      </c>
      <c r="M37" s="36"/>
      <c r="N37" s="35"/>
      <c r="O37" s="35"/>
      <c r="P37" s="35"/>
      <c r="Q37" s="35"/>
    </row>
    <row r="38" spans="1:17" x14ac:dyDescent="0.25">
      <c r="A38" s="78"/>
      <c r="B38" s="65"/>
      <c r="C38" s="6" t="s">
        <v>5</v>
      </c>
      <c r="D38" s="28"/>
      <c r="E38" s="28"/>
      <c r="F38" s="28"/>
      <c r="G38" s="28"/>
      <c r="H38" s="28"/>
      <c r="I38" s="42"/>
      <c r="J38" s="42"/>
      <c r="K38" s="42"/>
      <c r="L38" s="58"/>
      <c r="M38" s="36"/>
      <c r="N38" s="35"/>
      <c r="O38" s="35"/>
      <c r="P38" s="35"/>
      <c r="Q38" s="35"/>
    </row>
    <row r="39" spans="1:17" x14ac:dyDescent="0.25">
      <c r="A39" s="78"/>
      <c r="B39" s="65"/>
      <c r="C39" s="6" t="s">
        <v>6</v>
      </c>
      <c r="D39" s="28"/>
      <c r="E39" s="28"/>
      <c r="F39" s="28"/>
      <c r="G39" s="28"/>
      <c r="H39" s="28"/>
      <c r="I39" s="42"/>
      <c r="J39" s="42"/>
      <c r="K39" s="42"/>
      <c r="L39" s="58"/>
      <c r="M39" s="36"/>
      <c r="N39" s="35"/>
      <c r="O39" s="35"/>
      <c r="P39" s="35"/>
      <c r="Q39" s="35"/>
    </row>
    <row r="40" spans="1:17" x14ac:dyDescent="0.25">
      <c r="A40" s="78"/>
      <c r="B40" s="65"/>
      <c r="C40" s="50" t="s">
        <v>7</v>
      </c>
      <c r="D40" s="53" t="s">
        <v>41</v>
      </c>
      <c r="E40" s="53" t="s">
        <v>43</v>
      </c>
      <c r="F40" s="53" t="s">
        <v>57</v>
      </c>
      <c r="G40" s="53" t="s">
        <v>44</v>
      </c>
      <c r="H40" s="53" t="s">
        <v>45</v>
      </c>
      <c r="I40" s="42">
        <f t="shared" ref="I40:J40" si="6">I43</f>
        <v>1200000</v>
      </c>
      <c r="J40" s="42">
        <f t="shared" si="6"/>
        <v>1200000</v>
      </c>
      <c r="K40" s="42">
        <f t="shared" ref="K40" si="7">K43</f>
        <v>1200000</v>
      </c>
      <c r="L40" s="58"/>
      <c r="M40" s="36"/>
      <c r="N40" s="35"/>
      <c r="O40" s="35"/>
      <c r="P40" s="35"/>
      <c r="Q40" s="35"/>
    </row>
    <row r="41" spans="1:17" x14ac:dyDescent="0.25">
      <c r="A41" s="78"/>
      <c r="B41" s="65"/>
      <c r="C41" s="6" t="s">
        <v>8</v>
      </c>
      <c r="D41" s="28"/>
      <c r="E41" s="28"/>
      <c r="F41" s="28"/>
      <c r="G41" s="28"/>
      <c r="H41" s="28"/>
      <c r="I41" s="42"/>
      <c r="J41" s="42"/>
      <c r="K41" s="42"/>
      <c r="L41" s="58"/>
      <c r="M41" s="36"/>
      <c r="N41" s="35"/>
      <c r="O41" s="35"/>
      <c r="P41" s="35"/>
      <c r="Q41" s="35"/>
    </row>
    <row r="42" spans="1:17" x14ac:dyDescent="0.25">
      <c r="A42" s="78"/>
      <c r="B42" s="65"/>
      <c r="C42" s="6" t="s">
        <v>9</v>
      </c>
      <c r="D42" s="28"/>
      <c r="E42" s="28"/>
      <c r="F42" s="28"/>
      <c r="G42" s="28"/>
      <c r="H42" s="28"/>
      <c r="I42" s="42"/>
      <c r="J42" s="14"/>
      <c r="K42" s="14"/>
      <c r="L42" s="58"/>
      <c r="M42" s="36"/>
      <c r="N42" s="35"/>
      <c r="O42" s="35"/>
      <c r="P42" s="35"/>
      <c r="Q42" s="35"/>
    </row>
    <row r="43" spans="1:17" ht="15" customHeight="1" x14ac:dyDescent="0.25">
      <c r="A43" s="78" t="s">
        <v>31</v>
      </c>
      <c r="B43" s="66" t="s">
        <v>33</v>
      </c>
      <c r="C43" s="15" t="s">
        <v>18</v>
      </c>
      <c r="D43" s="53" t="s">
        <v>41</v>
      </c>
      <c r="E43" s="53" t="s">
        <v>43</v>
      </c>
      <c r="F43" s="53" t="s">
        <v>57</v>
      </c>
      <c r="G43" s="53" t="s">
        <v>44</v>
      </c>
      <c r="H43" s="28" t="s">
        <v>45</v>
      </c>
      <c r="I43" s="42">
        <f t="shared" ref="I43:J43" si="8">I46</f>
        <v>1200000</v>
      </c>
      <c r="J43" s="42">
        <f t="shared" si="8"/>
        <v>1200000</v>
      </c>
      <c r="K43" s="42">
        <f t="shared" ref="K43" si="9">K46</f>
        <v>1200000</v>
      </c>
      <c r="L43" s="58" t="s">
        <v>40</v>
      </c>
      <c r="M43" s="89" t="s">
        <v>53</v>
      </c>
      <c r="N43" s="86" t="s">
        <v>32</v>
      </c>
      <c r="O43" s="86">
        <v>5</v>
      </c>
      <c r="P43" s="86">
        <v>5</v>
      </c>
      <c r="Q43" s="86">
        <v>5</v>
      </c>
    </row>
    <row r="44" spans="1:17" x14ac:dyDescent="0.25">
      <c r="A44" s="78"/>
      <c r="B44" s="66"/>
      <c r="C44" s="15" t="s">
        <v>5</v>
      </c>
      <c r="D44" s="28"/>
      <c r="E44" s="28"/>
      <c r="F44" s="28"/>
      <c r="G44" s="28"/>
      <c r="H44" s="28"/>
      <c r="I44" s="42"/>
      <c r="J44" s="42"/>
      <c r="K44" s="21"/>
      <c r="L44" s="58"/>
      <c r="M44" s="90"/>
      <c r="N44" s="87"/>
      <c r="O44" s="87"/>
      <c r="P44" s="87"/>
      <c r="Q44" s="87"/>
    </row>
    <row r="45" spans="1:17" x14ac:dyDescent="0.25">
      <c r="A45" s="78"/>
      <c r="B45" s="66"/>
      <c r="C45" s="15" t="s">
        <v>6</v>
      </c>
      <c r="D45" s="28"/>
      <c r="E45" s="28"/>
      <c r="F45" s="28"/>
      <c r="G45" s="28"/>
      <c r="H45" s="28"/>
      <c r="I45" s="42"/>
      <c r="J45" s="42"/>
      <c r="K45" s="21"/>
      <c r="L45" s="58"/>
      <c r="M45" s="90"/>
      <c r="N45" s="87"/>
      <c r="O45" s="87"/>
      <c r="P45" s="87"/>
      <c r="Q45" s="87"/>
    </row>
    <row r="46" spans="1:17" s="17" customFormat="1" x14ac:dyDescent="0.25">
      <c r="A46" s="78"/>
      <c r="B46" s="66"/>
      <c r="C46" s="52" t="s">
        <v>7</v>
      </c>
      <c r="D46" s="53" t="s">
        <v>41</v>
      </c>
      <c r="E46" s="53" t="s">
        <v>43</v>
      </c>
      <c r="F46" s="53" t="s">
        <v>57</v>
      </c>
      <c r="G46" s="53" t="s">
        <v>44</v>
      </c>
      <c r="H46" s="47" t="s">
        <v>45</v>
      </c>
      <c r="I46" s="42">
        <v>1200000</v>
      </c>
      <c r="J46" s="42">
        <v>1200000</v>
      </c>
      <c r="K46" s="42">
        <v>1200000</v>
      </c>
      <c r="L46" s="58"/>
      <c r="M46" s="90"/>
      <c r="N46" s="87"/>
      <c r="O46" s="87"/>
      <c r="P46" s="87"/>
      <c r="Q46" s="87"/>
    </row>
    <row r="47" spans="1:17" x14ac:dyDescent="0.25">
      <c r="A47" s="78"/>
      <c r="B47" s="66"/>
      <c r="C47" s="15" t="s">
        <v>8</v>
      </c>
      <c r="D47" s="28"/>
      <c r="E47" s="28"/>
      <c r="F47" s="28"/>
      <c r="G47" s="28"/>
      <c r="H47" s="28"/>
      <c r="I47" s="42"/>
      <c r="J47" s="42"/>
      <c r="K47" s="21"/>
      <c r="L47" s="58"/>
      <c r="M47" s="90"/>
      <c r="N47" s="87"/>
      <c r="O47" s="87"/>
      <c r="P47" s="87"/>
      <c r="Q47" s="87"/>
    </row>
    <row r="48" spans="1:17" x14ac:dyDescent="0.25">
      <c r="A48" s="78"/>
      <c r="B48" s="66"/>
      <c r="C48" s="15" t="s">
        <v>9</v>
      </c>
      <c r="D48" s="28"/>
      <c r="E48" s="28"/>
      <c r="F48" s="28"/>
      <c r="G48" s="28"/>
      <c r="H48" s="28"/>
      <c r="I48" s="42"/>
      <c r="J48" s="42"/>
      <c r="K48" s="21"/>
      <c r="L48" s="58"/>
      <c r="M48" s="91"/>
      <c r="N48" s="88"/>
      <c r="O48" s="88"/>
      <c r="P48" s="88"/>
      <c r="Q48" s="88"/>
    </row>
    <row r="49" spans="1:17" ht="51" customHeight="1" x14ac:dyDescent="0.25">
      <c r="B49" s="61" t="s">
        <v>38</v>
      </c>
      <c r="C49" s="62"/>
      <c r="D49" s="62"/>
      <c r="E49" s="62"/>
      <c r="F49" s="62"/>
      <c r="G49" s="62"/>
      <c r="H49" s="62"/>
      <c r="I49" s="62"/>
      <c r="J49" s="62"/>
      <c r="L49" s="63" t="s">
        <v>37</v>
      </c>
      <c r="M49" s="63"/>
      <c r="Q49" s="27"/>
    </row>
    <row r="50" spans="1:17" ht="40.5" customHeight="1" x14ac:dyDescent="0.25">
      <c r="B50" s="59"/>
      <c r="C50" s="59"/>
      <c r="D50" s="59"/>
      <c r="E50" s="59"/>
      <c r="F50" s="59"/>
      <c r="G50" s="59"/>
      <c r="H50" s="59"/>
      <c r="I50" s="59"/>
      <c r="M50" s="60"/>
      <c r="N50" s="60"/>
      <c r="O50" s="60"/>
      <c r="P50" s="60"/>
      <c r="Q50" s="27"/>
    </row>
    <row r="51" spans="1:17" x14ac:dyDescent="0.25">
      <c r="Q51" s="27"/>
    </row>
    <row r="52" spans="1:17" ht="18.75" x14ac:dyDescent="0.3">
      <c r="A52" s="67"/>
      <c r="B52" s="67"/>
      <c r="C52" s="67"/>
      <c r="D52" s="67"/>
      <c r="E52" s="67"/>
      <c r="F52" s="67"/>
      <c r="G52" s="67"/>
      <c r="H52" s="67"/>
      <c r="I52" s="37"/>
      <c r="J52" s="37"/>
      <c r="K52" s="37"/>
      <c r="Q52" s="27"/>
    </row>
    <row r="53" spans="1:17" x14ac:dyDescent="0.25">
      <c r="Q53" s="27"/>
    </row>
    <row r="54" spans="1:17" x14ac:dyDescent="0.25">
      <c r="Q54" s="27"/>
    </row>
    <row r="55" spans="1:17" x14ac:dyDescent="0.25">
      <c r="Q55" s="27"/>
    </row>
    <row r="56" spans="1:17" x14ac:dyDescent="0.25">
      <c r="Q56" s="27"/>
    </row>
    <row r="57" spans="1:17" x14ac:dyDescent="0.25">
      <c r="Q57" s="27"/>
    </row>
    <row r="58" spans="1:17" x14ac:dyDescent="0.25">
      <c r="Q58" s="27"/>
    </row>
    <row r="59" spans="1:17" x14ac:dyDescent="0.25">
      <c r="Q59" s="27"/>
    </row>
    <row r="60" spans="1:17" x14ac:dyDescent="0.25">
      <c r="Q60" s="27"/>
    </row>
    <row r="61" spans="1:17" x14ac:dyDescent="0.25">
      <c r="Q61" s="27"/>
    </row>
    <row r="62" spans="1:17" x14ac:dyDescent="0.25">
      <c r="Q62" s="27"/>
    </row>
    <row r="63" spans="1:17" x14ac:dyDescent="0.25">
      <c r="Q63" s="27"/>
    </row>
    <row r="64" spans="1:17" x14ac:dyDescent="0.25">
      <c r="Q64" s="27"/>
    </row>
  </sheetData>
  <mergeCells count="58">
    <mergeCell ref="Q25:Q30"/>
    <mergeCell ref="M43:M48"/>
    <mergeCell ref="N43:N48"/>
    <mergeCell ref="O43:O48"/>
    <mergeCell ref="P43:P48"/>
    <mergeCell ref="Q43:Q48"/>
    <mergeCell ref="M25:M30"/>
    <mergeCell ref="N25:N30"/>
    <mergeCell ref="O25:O30"/>
    <mergeCell ref="P25:P30"/>
    <mergeCell ref="M31:M36"/>
    <mergeCell ref="N31:N36"/>
    <mergeCell ref="O31:O36"/>
    <mergeCell ref="P31:P36"/>
    <mergeCell ref="Q31:Q36"/>
    <mergeCell ref="A7:Q8"/>
    <mergeCell ref="O10:Q10"/>
    <mergeCell ref="M9:Q9"/>
    <mergeCell ref="I10:I11"/>
    <mergeCell ref="M10:M11"/>
    <mergeCell ref="N10:N11"/>
    <mergeCell ref="L9:L11"/>
    <mergeCell ref="J10:J11"/>
    <mergeCell ref="K10:K11"/>
    <mergeCell ref="D10:D11"/>
    <mergeCell ref="E10:E11"/>
    <mergeCell ref="F10:F11"/>
    <mergeCell ref="G10:G11"/>
    <mergeCell ref="H10:H11"/>
    <mergeCell ref="A52:H52"/>
    <mergeCell ref="I9:K9"/>
    <mergeCell ref="B37:B42"/>
    <mergeCell ref="B43:B48"/>
    <mergeCell ref="A31:A36"/>
    <mergeCell ref="D12:H12"/>
    <mergeCell ref="D9:H9"/>
    <mergeCell ref="A13:A18"/>
    <mergeCell ref="B13:B18"/>
    <mergeCell ref="A9:A11"/>
    <mergeCell ref="B9:B11"/>
    <mergeCell ref="C9:C11"/>
    <mergeCell ref="A37:A42"/>
    <mergeCell ref="A43:A48"/>
    <mergeCell ref="A25:A30"/>
    <mergeCell ref="B25:B30"/>
    <mergeCell ref="A19:A24"/>
    <mergeCell ref="B19:B24"/>
    <mergeCell ref="L13:L18"/>
    <mergeCell ref="L31:L36"/>
    <mergeCell ref="L19:L24"/>
    <mergeCell ref="L25:L30"/>
    <mergeCell ref="B31:B36"/>
    <mergeCell ref="L37:L42"/>
    <mergeCell ref="B50:I50"/>
    <mergeCell ref="M50:P50"/>
    <mergeCell ref="B49:J49"/>
    <mergeCell ref="L49:M49"/>
    <mergeCell ref="L43:L48"/>
  </mergeCells>
  <pageMargins left="0.23622047244094491" right="0.23622047244094491" top="0.35433070866141736" bottom="0.35433070866141736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2025-08-18T06:35:12Z</dcterms:modified>
</cp:coreProperties>
</file>