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35" yWindow="120" windowWidth="21840" windowHeight="118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K15" i="1"/>
  <c r="K8" i="1" s="1"/>
  <c r="J15" i="1"/>
  <c r="J8" i="1" s="1"/>
  <c r="I15" i="1"/>
  <c r="I8" i="1" s="1"/>
  <c r="I16" i="1"/>
  <c r="K19" i="1"/>
  <c r="J19" i="1"/>
  <c r="I19" i="1"/>
  <c r="K26" i="1" l="1"/>
  <c r="K38" i="1"/>
  <c r="J26" i="1"/>
  <c r="J38" i="1"/>
  <c r="K32" i="1" l="1"/>
  <c r="K11" i="1" s="1"/>
  <c r="J32" i="1"/>
  <c r="J11" i="1" s="1"/>
  <c r="K5" i="1" l="1"/>
  <c r="J5" i="1"/>
  <c r="I26" i="1"/>
  <c r="I32" i="1"/>
  <c r="I11" i="1" l="1"/>
  <c r="I5" i="1" s="1"/>
</calcChain>
</file>

<file path=xl/sharedStrings.xml><?xml version="1.0" encoding="utf-8"?>
<sst xmlns="http://schemas.openxmlformats.org/spreadsheetml/2006/main" count="105" uniqueCount="51">
  <si>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</si>
  <si>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</si>
  <si>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</si>
  <si>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</si>
  <si>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</si>
  <si>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</si>
  <si>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Наименование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</si>
  <si>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</si>
  <si>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</si>
  <si>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</si>
  <si>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</si>
  <si>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</si>
  <si>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</si>
  <si>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</si>
  <si>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</si>
  <si>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</si>
  <si>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</si>
  <si>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</si>
  <si>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</si>
  <si>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</si>
  <si>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</si>
  <si>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 xml:space="preserve"> МКУ "КИО МО "Ленский район" </t>
  </si>
  <si>
    <t xml:space="preserve"> МКУ "КИО МО "Ленский район" Ленский комитет ГЭН </t>
  </si>
  <si>
    <t>%</t>
  </si>
  <si>
    <t>ед.</t>
  </si>
  <si>
    <t>06</t>
  </si>
  <si>
    <t>03</t>
  </si>
  <si>
    <t xml:space="preserve"> Охват населения района  экологической акцией "Природа и мы" </t>
  </si>
  <si>
    <t xml:space="preserve">                Председатель МКУ "КИО МО "Ленский район"                                                                                                                                                                  А.С. Пляскина</t>
  </si>
  <si>
    <t>Муниципальная программа/Ведомственный проект/мероприятия</t>
  </si>
  <si>
    <t>Муниципальная программа "Охрана окружающей среды  и природных ресурсов в Ленском районе"</t>
  </si>
  <si>
    <t>Мероприятие №1: Организация мероприятий по охране окружающей среды</t>
  </si>
  <si>
    <t>1.2.</t>
  </si>
  <si>
    <t>1.3.</t>
  </si>
  <si>
    <t>Количество организованных мест накопления ТКО</t>
  </si>
  <si>
    <t>7130010010</t>
  </si>
  <si>
    <t>7130000000</t>
  </si>
  <si>
    <t>7130010040</t>
  </si>
  <si>
    <t>7130010080</t>
  </si>
  <si>
    <t>7130010070</t>
  </si>
  <si>
    <t>1.4.</t>
  </si>
  <si>
    <t>Мероприятие №2: Обеспечение функционирования ООПТ в муниципальных образованиях</t>
  </si>
  <si>
    <t>Мероприятие: №3 Изготовление и выпуск рекламно-информационных материалов(буклеты, плакаты, баннеры).</t>
  </si>
  <si>
    <t xml:space="preserve">Мероприятие:  №4 Организация и проведение акций и конкурсов.                   </t>
  </si>
  <si>
    <t>План мероприятий муниципальной программы "Охрана окружающей среды и природных ресурсов в Ленском районе"</t>
  </si>
  <si>
    <t>Ведомственный проект"Сохранение качества окружающей среды и улучшение экологической ситуации в районе"</t>
  </si>
  <si>
    <t>Количество ООПТ местного значения повысивших статус до республиканского значения</t>
  </si>
  <si>
    <t xml:space="preserve">Приложение                          к муниципальной программе "Охрана окружающей среды и природных ресурсов в Ленском районе"
</t>
  </si>
  <si>
    <t>04</t>
  </si>
  <si>
    <t>Доля ликвидированных несанкционированных мест размещения отходов в общем количестве выявленных несанкционированных мест размещенияо отходов</t>
  </si>
  <si>
    <t>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</si>
</sst>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р_.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64" fontId="8" fillId="0" borderId="13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8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/>
    <xf numFmtId="164" fontId="8" fillId="0" borderId="1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workbookViewId="0">
      <selection activeCell="X29" sqref="X29"/>
    </sheetView>
  </sheetViews>
  <sheetFormatPr defaultRowHeight="15" x14ac:dyDescent="0.25"/>
  <cols>
    <col min="1" max="1" width="5.42578125" customWidth="1"/>
    <col min="2" max="2" width="23.7109375" customWidth="1"/>
    <col min="3" max="3" width="9.85546875" customWidth="1"/>
    <col min="4" max="4" width="6.28515625" customWidth="1"/>
    <col min="5" max="5" width="6" customWidth="1"/>
    <col min="6" max="6" width="6.5703125" customWidth="1"/>
    <col min="7" max="7" width="10.7109375" customWidth="1"/>
    <col min="8" max="8" width="7.7109375" customWidth="1"/>
    <col min="9" max="9" width="14.42578125" customWidth="1"/>
    <col min="10" max="10" width="14.85546875" customWidth="1"/>
    <col min="11" max="11" width="13.7109375" customWidth="1"/>
    <col min="12" max="12" width="15" customWidth="1"/>
    <col min="13" max="13" width="23.85546875" customWidth="1"/>
    <col min="14" max="14" width="5.7109375" customWidth="1"/>
    <col min="15" max="15" width="7.28515625" customWidth="1"/>
    <col min="16" max="16" width="7.140625" customWidth="1"/>
    <col min="17" max="17" width="6" customWidth="1"/>
  </cols>
  <sheetData>
    <row r="1" spans="1:17" ht="104.25" customHeight="1" x14ac:dyDescent="0.25">
      <c r="A1" s="1"/>
      <c r="B1" s="41" t="s">
        <v>44</v>
      </c>
      <c r="C1" s="42"/>
      <c r="D1" s="42"/>
      <c r="E1" s="42"/>
      <c r="F1" s="42"/>
      <c r="G1" s="42"/>
      <c r="H1" s="42"/>
      <c r="I1" s="42"/>
      <c r="J1" s="42"/>
      <c r="K1" s="43"/>
      <c r="L1" s="43"/>
      <c r="M1" s="43"/>
      <c r="N1" s="50" t="s">
        <v>47</v>
      </c>
      <c r="O1" s="51"/>
      <c r="P1" s="51"/>
      <c r="Q1" s="51"/>
    </row>
    <row r="2" spans="1:17" ht="48" customHeight="1" x14ac:dyDescent="0.25">
      <c r="A2" s="55" t="s">
        <v>0</v>
      </c>
      <c r="B2" s="55" t="s">
        <v>29</v>
      </c>
      <c r="C2" s="55" t="s">
        <v>1</v>
      </c>
      <c r="D2" s="44" t="s">
        <v>2</v>
      </c>
      <c r="E2" s="45"/>
      <c r="F2" s="45"/>
      <c r="G2" s="45"/>
      <c r="H2" s="46"/>
      <c r="I2" s="52" t="s">
        <v>3</v>
      </c>
      <c r="J2" s="53"/>
      <c r="K2" s="53"/>
      <c r="L2" s="55" t="s">
        <v>4</v>
      </c>
      <c r="M2" s="44" t="s">
        <v>5</v>
      </c>
      <c r="N2" s="45"/>
      <c r="O2" s="45"/>
      <c r="P2" s="45"/>
      <c r="Q2" s="46"/>
    </row>
    <row r="3" spans="1:17" x14ac:dyDescent="0.25">
      <c r="A3" s="61"/>
      <c r="B3" s="61"/>
      <c r="C3" s="61"/>
      <c r="D3" s="62"/>
      <c r="E3" s="63"/>
      <c r="F3" s="63"/>
      <c r="G3" s="63"/>
      <c r="H3" s="64"/>
      <c r="I3" s="55">
        <v>2024</v>
      </c>
      <c r="J3" s="55">
        <v>2025</v>
      </c>
      <c r="K3" s="55">
        <v>2026</v>
      </c>
      <c r="L3" s="61"/>
      <c r="M3" s="47" t="s">
        <v>6</v>
      </c>
      <c r="N3" s="55" t="s">
        <v>7</v>
      </c>
      <c r="O3" s="52" t="s">
        <v>8</v>
      </c>
      <c r="P3" s="53"/>
      <c r="Q3" s="54"/>
    </row>
    <row r="4" spans="1:17" ht="53.25" customHeight="1" x14ac:dyDescent="0.25">
      <c r="A4" s="56"/>
      <c r="B4" s="56"/>
      <c r="C4" s="56"/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56"/>
      <c r="J4" s="56"/>
      <c r="K4" s="56"/>
      <c r="L4" s="56"/>
      <c r="M4" s="48"/>
      <c r="N4" s="56"/>
      <c r="O4" s="12">
        <v>2024</v>
      </c>
      <c r="P4" s="12">
        <v>2025</v>
      </c>
      <c r="Q4" s="12">
        <v>2026</v>
      </c>
    </row>
    <row r="5" spans="1:17" ht="15" customHeight="1" x14ac:dyDescent="0.25">
      <c r="A5" s="35"/>
      <c r="B5" s="37" t="s">
        <v>30</v>
      </c>
      <c r="C5" s="13" t="s">
        <v>14</v>
      </c>
      <c r="D5" s="14" t="s">
        <v>50</v>
      </c>
      <c r="E5" s="14" t="s">
        <v>25</v>
      </c>
      <c r="F5" s="14"/>
      <c r="G5" s="14"/>
      <c r="H5" s="14"/>
      <c r="I5" s="17">
        <f>I11</f>
        <v>38219006.100000001</v>
      </c>
      <c r="J5" s="17">
        <f>J11</f>
        <v>31880289.210000001</v>
      </c>
      <c r="K5" s="17">
        <f>K11</f>
        <v>33155500.780000001</v>
      </c>
      <c r="L5" s="40" t="s">
        <v>21</v>
      </c>
      <c r="M5" s="3"/>
      <c r="N5" s="11"/>
      <c r="O5" s="4"/>
      <c r="P5" s="4"/>
      <c r="Q5" s="4"/>
    </row>
    <row r="6" spans="1:17" x14ac:dyDescent="0.25">
      <c r="A6" s="36"/>
      <c r="B6" s="38"/>
      <c r="C6" s="13" t="s">
        <v>15</v>
      </c>
      <c r="D6" s="13"/>
      <c r="E6" s="13"/>
      <c r="F6" s="13"/>
      <c r="G6" s="13"/>
      <c r="H6" s="16"/>
      <c r="I6" s="15"/>
      <c r="J6" s="15"/>
      <c r="K6" s="15"/>
      <c r="L6" s="38"/>
      <c r="M6" s="3"/>
      <c r="N6" s="11"/>
      <c r="O6" s="4"/>
      <c r="P6" s="4"/>
      <c r="Q6" s="4"/>
    </row>
    <row r="7" spans="1:17" x14ac:dyDescent="0.25">
      <c r="A7" s="36"/>
      <c r="B7" s="38"/>
      <c r="C7" s="13" t="s">
        <v>16</v>
      </c>
      <c r="D7" s="13"/>
      <c r="E7" s="13"/>
      <c r="F7" s="13"/>
      <c r="G7" s="13"/>
      <c r="H7" s="16"/>
      <c r="I7" s="15"/>
      <c r="J7" s="15"/>
      <c r="K7" s="15"/>
      <c r="L7" s="38"/>
      <c r="M7" s="3"/>
      <c r="N7" s="11"/>
      <c r="O7" s="4"/>
      <c r="P7" s="4"/>
      <c r="Q7" s="4"/>
    </row>
    <row r="8" spans="1:17" x14ac:dyDescent="0.25">
      <c r="A8" s="36"/>
      <c r="B8" s="38"/>
      <c r="C8" s="13" t="s">
        <v>17</v>
      </c>
      <c r="D8" s="13"/>
      <c r="E8" s="13"/>
      <c r="F8" s="13"/>
      <c r="G8" s="13"/>
      <c r="H8" s="16"/>
      <c r="I8" s="15">
        <f>I15+I16</f>
        <v>38219006.100000001</v>
      </c>
      <c r="J8" s="15">
        <f t="shared" ref="J8:K8" si="0">J15+J16</f>
        <v>31880289.210000001</v>
      </c>
      <c r="K8" s="15">
        <f t="shared" si="0"/>
        <v>33155500.780000001</v>
      </c>
      <c r="L8" s="38"/>
      <c r="M8" s="3"/>
      <c r="N8" s="11"/>
      <c r="O8" s="4"/>
      <c r="P8" s="4"/>
      <c r="Q8" s="4"/>
    </row>
    <row r="9" spans="1:17" x14ac:dyDescent="0.25">
      <c r="A9" s="36"/>
      <c r="B9" s="38"/>
      <c r="C9" s="13" t="s">
        <v>18</v>
      </c>
      <c r="D9" s="13"/>
      <c r="E9" s="13"/>
      <c r="F9" s="13"/>
      <c r="G9" s="13"/>
      <c r="H9" s="16"/>
      <c r="I9" s="15"/>
      <c r="J9" s="17"/>
      <c r="K9" s="17"/>
      <c r="L9" s="38"/>
      <c r="M9" s="3"/>
      <c r="N9" s="11"/>
      <c r="O9" s="4"/>
      <c r="P9" s="4"/>
      <c r="Q9" s="4"/>
    </row>
    <row r="10" spans="1:17" x14ac:dyDescent="0.25">
      <c r="A10" s="36"/>
      <c r="B10" s="39"/>
      <c r="C10" s="13" t="s">
        <v>19</v>
      </c>
      <c r="D10" s="13"/>
      <c r="E10" s="13"/>
      <c r="F10" s="13"/>
      <c r="G10" s="13"/>
      <c r="H10" s="16"/>
      <c r="I10" s="17"/>
      <c r="J10" s="17"/>
      <c r="K10" s="17"/>
      <c r="L10" s="39"/>
      <c r="M10" s="3"/>
      <c r="N10" s="11"/>
      <c r="O10" s="4"/>
      <c r="P10" s="4"/>
      <c r="Q10" s="4"/>
    </row>
    <row r="11" spans="1:17" ht="15" customHeight="1" x14ac:dyDescent="0.25">
      <c r="A11" s="37">
        <v>1</v>
      </c>
      <c r="B11" s="37" t="s">
        <v>45</v>
      </c>
      <c r="C11" s="33" t="s">
        <v>14</v>
      </c>
      <c r="D11" s="28">
        <v>701</v>
      </c>
      <c r="E11" s="19" t="s">
        <v>25</v>
      </c>
      <c r="F11" s="19"/>
      <c r="G11" s="20"/>
      <c r="H11" s="21"/>
      <c r="I11" s="22">
        <f>I19+I26+I32+I38</f>
        <v>38219006.100000001</v>
      </c>
      <c r="J11" s="22">
        <f>J19+J26+J32+J38</f>
        <v>31880289.210000001</v>
      </c>
      <c r="K11" s="22">
        <f>K19+K26+K32+K38</f>
        <v>33155500.780000001</v>
      </c>
      <c r="L11" s="40" t="s">
        <v>21</v>
      </c>
      <c r="M11" s="3"/>
      <c r="N11" s="4"/>
      <c r="O11" s="4"/>
      <c r="P11" s="4"/>
      <c r="Q11" s="4"/>
    </row>
    <row r="12" spans="1:17" ht="15" customHeight="1" x14ac:dyDescent="0.25">
      <c r="A12" s="65"/>
      <c r="B12" s="65"/>
      <c r="C12" s="34"/>
      <c r="D12" s="18"/>
      <c r="E12" s="19"/>
      <c r="F12" s="19"/>
      <c r="G12" s="20"/>
      <c r="H12" s="28"/>
      <c r="I12" s="22"/>
      <c r="J12" s="22"/>
      <c r="K12" s="22"/>
      <c r="L12" s="49"/>
      <c r="M12" s="3"/>
      <c r="N12" s="11"/>
      <c r="O12" s="11"/>
      <c r="P12" s="11"/>
      <c r="Q12" s="11"/>
    </row>
    <row r="13" spans="1:17" x14ac:dyDescent="0.25">
      <c r="A13" s="65"/>
      <c r="B13" s="38"/>
      <c r="C13" s="18" t="s">
        <v>15</v>
      </c>
      <c r="D13" s="18"/>
      <c r="E13" s="18"/>
      <c r="F13" s="18"/>
      <c r="G13" s="18"/>
      <c r="H13" s="21"/>
      <c r="I13" s="22"/>
      <c r="J13" s="22"/>
      <c r="K13" s="22"/>
      <c r="L13" s="38"/>
      <c r="M13" s="3"/>
      <c r="N13" s="4"/>
      <c r="O13" s="4"/>
      <c r="P13" s="4"/>
      <c r="Q13" s="4"/>
    </row>
    <row r="14" spans="1:17" x14ac:dyDescent="0.25">
      <c r="A14" s="65"/>
      <c r="B14" s="38"/>
      <c r="C14" s="18" t="s">
        <v>16</v>
      </c>
      <c r="D14" s="18"/>
      <c r="E14" s="18"/>
      <c r="F14" s="18"/>
      <c r="G14" s="18"/>
      <c r="H14" s="21"/>
      <c r="I14" s="22"/>
      <c r="J14" s="22"/>
      <c r="K14" s="22"/>
      <c r="L14" s="38"/>
      <c r="M14" s="3"/>
      <c r="N14" s="4"/>
      <c r="O14" s="4"/>
      <c r="P14" s="4"/>
      <c r="Q14" s="4"/>
    </row>
    <row r="15" spans="1:17" x14ac:dyDescent="0.25">
      <c r="A15" s="65"/>
      <c r="B15" s="38"/>
      <c r="C15" s="31" t="s">
        <v>17</v>
      </c>
      <c r="D15" s="18">
        <v>701</v>
      </c>
      <c r="E15" s="19" t="s">
        <v>25</v>
      </c>
      <c r="F15" s="19" t="s">
        <v>26</v>
      </c>
      <c r="G15" s="20" t="s">
        <v>36</v>
      </c>
      <c r="H15" s="28">
        <v>200</v>
      </c>
      <c r="I15" s="22">
        <f>I22+I29+I35+I41</f>
        <v>36937135.100000001</v>
      </c>
      <c r="J15" s="22">
        <f t="shared" ref="J15:K15" si="1">J22+J29+J35+J41</f>
        <v>31880289.210000001</v>
      </c>
      <c r="K15" s="22">
        <f t="shared" si="1"/>
        <v>33155500.780000001</v>
      </c>
      <c r="L15" s="38"/>
      <c r="M15" s="3"/>
      <c r="N15" s="4"/>
      <c r="O15" s="4"/>
      <c r="P15" s="4"/>
      <c r="Q15" s="4"/>
    </row>
    <row r="16" spans="1:17" x14ac:dyDescent="0.25">
      <c r="A16" s="65"/>
      <c r="B16" s="38"/>
      <c r="C16" s="32"/>
      <c r="D16" s="18">
        <v>701</v>
      </c>
      <c r="E16" s="19" t="s">
        <v>25</v>
      </c>
      <c r="F16" s="19" t="s">
        <v>48</v>
      </c>
      <c r="G16" s="20" t="s">
        <v>36</v>
      </c>
      <c r="H16" s="28">
        <v>200</v>
      </c>
      <c r="I16" s="22">
        <f>I23</f>
        <v>1281871</v>
      </c>
      <c r="J16" s="22">
        <f t="shared" ref="J16:K16" si="2">J23</f>
        <v>0</v>
      </c>
      <c r="K16" s="22">
        <f t="shared" si="2"/>
        <v>0</v>
      </c>
      <c r="L16" s="38"/>
      <c r="M16" s="3"/>
      <c r="N16" s="11"/>
      <c r="O16" s="11"/>
      <c r="P16" s="11"/>
      <c r="Q16" s="11"/>
    </row>
    <row r="17" spans="1:19" x14ac:dyDescent="0.25">
      <c r="A17" s="65"/>
      <c r="B17" s="38"/>
      <c r="C17" s="18" t="s">
        <v>18</v>
      </c>
      <c r="D17" s="18"/>
      <c r="E17" s="18"/>
      <c r="F17" s="18"/>
      <c r="G17" s="18"/>
      <c r="H17" s="21"/>
      <c r="I17" s="22"/>
      <c r="J17" s="22"/>
      <c r="K17" s="22"/>
      <c r="L17" s="38"/>
      <c r="M17" s="3"/>
      <c r="N17" s="4"/>
      <c r="O17" s="4"/>
      <c r="P17" s="4"/>
      <c r="Q17" s="4"/>
    </row>
    <row r="18" spans="1:19" x14ac:dyDescent="0.25">
      <c r="A18" s="66"/>
      <c r="B18" s="39"/>
      <c r="C18" s="18" t="s">
        <v>19</v>
      </c>
      <c r="D18" s="18"/>
      <c r="E18" s="18"/>
      <c r="F18" s="18"/>
      <c r="G18" s="18"/>
      <c r="H18" s="21"/>
      <c r="I18" s="22"/>
      <c r="J18" s="22"/>
      <c r="K18" s="22"/>
      <c r="L18" s="39"/>
      <c r="M18" s="3"/>
      <c r="N18" s="4"/>
      <c r="O18" s="4"/>
      <c r="P18" s="4"/>
      <c r="Q18" s="4"/>
    </row>
    <row r="19" spans="1:19" ht="15" customHeight="1" x14ac:dyDescent="0.25">
      <c r="A19" s="59" t="s">
        <v>20</v>
      </c>
      <c r="B19" s="29" t="s">
        <v>31</v>
      </c>
      <c r="C19" s="13" t="s">
        <v>14</v>
      </c>
      <c r="D19" s="18">
        <v>701</v>
      </c>
      <c r="E19" s="19" t="s">
        <v>25</v>
      </c>
      <c r="F19" s="19" t="s">
        <v>26</v>
      </c>
      <c r="G19" s="20" t="s">
        <v>35</v>
      </c>
      <c r="H19" s="21">
        <v>200</v>
      </c>
      <c r="I19" s="23">
        <f>I22+I23</f>
        <v>38025006.100000001</v>
      </c>
      <c r="J19" s="23">
        <f t="shared" ref="J19:K19" si="3">J22+J23</f>
        <v>31611289.210000001</v>
      </c>
      <c r="K19" s="23">
        <f t="shared" si="3"/>
        <v>32886500.780000001</v>
      </c>
      <c r="L19" s="40" t="s">
        <v>21</v>
      </c>
      <c r="M19" s="57" t="s">
        <v>34</v>
      </c>
      <c r="N19" s="29" t="s">
        <v>24</v>
      </c>
      <c r="O19" s="29">
        <v>1</v>
      </c>
      <c r="P19" s="29">
        <v>1</v>
      </c>
      <c r="Q19" s="29">
        <v>1</v>
      </c>
    </row>
    <row r="20" spans="1:19" x14ac:dyDescent="0.25">
      <c r="A20" s="60"/>
      <c r="B20" s="38"/>
      <c r="C20" s="18" t="s">
        <v>15</v>
      </c>
      <c r="D20" s="18"/>
      <c r="E20" s="18"/>
      <c r="F20" s="18"/>
      <c r="G20" s="18"/>
      <c r="H20" s="21"/>
      <c r="I20" s="23"/>
      <c r="J20" s="23"/>
      <c r="K20" s="23"/>
      <c r="L20" s="38"/>
      <c r="M20" s="39"/>
      <c r="N20" s="39"/>
      <c r="O20" s="39"/>
      <c r="P20" s="39"/>
      <c r="Q20" s="39"/>
    </row>
    <row r="21" spans="1:19" x14ac:dyDescent="0.25">
      <c r="A21" s="60"/>
      <c r="B21" s="38"/>
      <c r="C21" s="18" t="s">
        <v>16</v>
      </c>
      <c r="D21" s="18"/>
      <c r="E21" s="18"/>
      <c r="F21" s="18"/>
      <c r="G21" s="18"/>
      <c r="H21" s="21"/>
      <c r="I21" s="23"/>
      <c r="J21" s="23"/>
      <c r="K21" s="23"/>
      <c r="L21" s="38"/>
      <c r="M21" s="57" t="s">
        <v>49</v>
      </c>
      <c r="N21" s="29" t="s">
        <v>23</v>
      </c>
      <c r="O21" s="29">
        <v>40</v>
      </c>
      <c r="P21" s="29">
        <v>50</v>
      </c>
      <c r="Q21" s="29">
        <v>60</v>
      </c>
    </row>
    <row r="22" spans="1:19" ht="80.25" customHeight="1" x14ac:dyDescent="0.25">
      <c r="A22" s="60"/>
      <c r="B22" s="38"/>
      <c r="C22" s="29" t="s">
        <v>17</v>
      </c>
      <c r="D22" s="18">
        <v>701</v>
      </c>
      <c r="E22" s="19" t="s">
        <v>25</v>
      </c>
      <c r="F22" s="19" t="s">
        <v>26</v>
      </c>
      <c r="G22" s="20" t="s">
        <v>35</v>
      </c>
      <c r="H22" s="21">
        <v>200</v>
      </c>
      <c r="I22" s="23">
        <v>36743135.100000001</v>
      </c>
      <c r="J22" s="23">
        <v>31611289.210000001</v>
      </c>
      <c r="K22" s="23">
        <v>32886500.780000001</v>
      </c>
      <c r="L22" s="38"/>
      <c r="M22" s="39"/>
      <c r="N22" s="58"/>
      <c r="O22" s="39"/>
      <c r="P22" s="39"/>
      <c r="Q22" s="39"/>
    </row>
    <row r="23" spans="1:19" ht="39.75" customHeight="1" x14ac:dyDescent="0.25">
      <c r="A23" s="60"/>
      <c r="B23" s="38"/>
      <c r="C23" s="30"/>
      <c r="D23" s="18">
        <v>701</v>
      </c>
      <c r="E23" s="19" t="s">
        <v>25</v>
      </c>
      <c r="F23" s="19" t="s">
        <v>48</v>
      </c>
      <c r="G23" s="20" t="s">
        <v>35</v>
      </c>
      <c r="H23" s="28">
        <v>200</v>
      </c>
      <c r="I23" s="23">
        <v>1281871</v>
      </c>
      <c r="J23" s="23">
        <v>0</v>
      </c>
      <c r="K23" s="23">
        <v>0</v>
      </c>
      <c r="L23" s="38"/>
      <c r="M23" s="26"/>
      <c r="N23" s="27"/>
      <c r="O23" s="26"/>
      <c r="P23" s="26"/>
      <c r="Q23" s="26"/>
    </row>
    <row r="24" spans="1:19" ht="15" customHeight="1" x14ac:dyDescent="0.25">
      <c r="A24" s="60"/>
      <c r="B24" s="38"/>
      <c r="C24" s="18" t="s">
        <v>18</v>
      </c>
      <c r="D24" s="18"/>
      <c r="E24" s="19"/>
      <c r="F24" s="19"/>
      <c r="G24" s="20"/>
      <c r="H24" s="28"/>
      <c r="I24" s="23"/>
      <c r="J24" s="23"/>
      <c r="K24" s="23"/>
      <c r="L24" s="38"/>
      <c r="M24" s="18"/>
      <c r="N24" s="18"/>
      <c r="O24" s="18"/>
      <c r="P24" s="18"/>
      <c r="Q24" s="18"/>
      <c r="R24" s="10"/>
      <c r="S24" s="10"/>
    </row>
    <row r="25" spans="1:19" ht="24" customHeight="1" x14ac:dyDescent="0.25">
      <c r="A25" s="60"/>
      <c r="B25" s="39"/>
      <c r="C25" s="18" t="s">
        <v>19</v>
      </c>
      <c r="D25" s="18"/>
      <c r="E25" s="18"/>
      <c r="F25" s="18"/>
      <c r="G25" s="18"/>
      <c r="H25" s="21"/>
      <c r="I25" s="23"/>
      <c r="J25" s="23"/>
      <c r="K25" s="23"/>
      <c r="L25" s="39"/>
      <c r="M25" s="18"/>
      <c r="N25" s="18"/>
      <c r="O25" s="18"/>
      <c r="P25" s="18"/>
      <c r="Q25" s="18"/>
      <c r="R25" s="10"/>
      <c r="S25" s="10"/>
    </row>
    <row r="26" spans="1:19" ht="15" customHeight="1" x14ac:dyDescent="0.25">
      <c r="A26" s="59" t="s">
        <v>32</v>
      </c>
      <c r="B26" s="29" t="s">
        <v>41</v>
      </c>
      <c r="C26" s="13" t="s">
        <v>14</v>
      </c>
      <c r="D26" s="18">
        <v>701</v>
      </c>
      <c r="E26" s="20" t="s">
        <v>25</v>
      </c>
      <c r="F26" s="20" t="s">
        <v>26</v>
      </c>
      <c r="G26" s="20" t="s">
        <v>37</v>
      </c>
      <c r="H26" s="21">
        <v>244</v>
      </c>
      <c r="I26" s="23">
        <f>I29</f>
        <v>0</v>
      </c>
      <c r="J26" s="23">
        <f>J29</f>
        <v>0</v>
      </c>
      <c r="K26" s="23">
        <f>K29</f>
        <v>0</v>
      </c>
      <c r="L26" s="40" t="s">
        <v>22</v>
      </c>
      <c r="M26" s="57" t="s">
        <v>46</v>
      </c>
      <c r="N26" s="29" t="s">
        <v>24</v>
      </c>
      <c r="O26" s="29">
        <v>0</v>
      </c>
      <c r="P26" s="29">
        <v>1</v>
      </c>
      <c r="Q26" s="29">
        <v>0</v>
      </c>
    </row>
    <row r="27" spans="1:19" ht="39.75" customHeight="1" x14ac:dyDescent="0.25">
      <c r="A27" s="60"/>
      <c r="B27" s="38"/>
      <c r="C27" s="18" t="s">
        <v>15</v>
      </c>
      <c r="D27" s="13"/>
      <c r="E27" s="13"/>
      <c r="F27" s="13"/>
      <c r="G27" s="13"/>
      <c r="H27" s="16"/>
      <c r="I27" s="24"/>
      <c r="J27" s="23"/>
      <c r="K27" s="23"/>
      <c r="L27" s="38"/>
      <c r="M27" s="72"/>
      <c r="N27" s="30"/>
      <c r="O27" s="30"/>
      <c r="P27" s="39"/>
      <c r="Q27" s="39"/>
    </row>
    <row r="28" spans="1:19" x14ac:dyDescent="0.25">
      <c r="A28" s="60"/>
      <c r="B28" s="38"/>
      <c r="C28" s="18" t="s">
        <v>16</v>
      </c>
      <c r="D28" s="13"/>
      <c r="E28" s="13"/>
      <c r="F28" s="13"/>
      <c r="G28" s="13"/>
      <c r="H28" s="16"/>
      <c r="I28" s="24"/>
      <c r="J28" s="23"/>
      <c r="K28" s="23"/>
      <c r="L28" s="38"/>
      <c r="M28" s="6"/>
      <c r="N28" s="9"/>
      <c r="O28" s="9"/>
      <c r="P28" s="9"/>
      <c r="Q28" s="9"/>
    </row>
    <row r="29" spans="1:19" x14ac:dyDescent="0.25">
      <c r="A29" s="60"/>
      <c r="B29" s="38"/>
      <c r="C29" s="18" t="s">
        <v>17</v>
      </c>
      <c r="D29" s="13"/>
      <c r="E29" s="13"/>
      <c r="F29" s="13"/>
      <c r="G29" s="13"/>
      <c r="H29" s="16"/>
      <c r="I29" s="23"/>
      <c r="J29" s="23"/>
      <c r="K29" s="23"/>
      <c r="L29" s="38"/>
      <c r="M29" s="5"/>
      <c r="N29" s="9"/>
      <c r="O29" s="9"/>
      <c r="P29" s="9"/>
      <c r="Q29" s="9"/>
    </row>
    <row r="30" spans="1:19" x14ac:dyDescent="0.25">
      <c r="A30" s="60"/>
      <c r="B30" s="38"/>
      <c r="C30" s="18" t="s">
        <v>18</v>
      </c>
      <c r="D30" s="13"/>
      <c r="E30" s="13"/>
      <c r="F30" s="13"/>
      <c r="G30" s="13"/>
      <c r="H30" s="16"/>
      <c r="I30" s="24"/>
      <c r="J30" s="23"/>
      <c r="K30" s="24"/>
      <c r="L30" s="38"/>
      <c r="M30" s="5"/>
      <c r="N30" s="9"/>
      <c r="O30" s="9"/>
      <c r="P30" s="9"/>
      <c r="Q30" s="9"/>
    </row>
    <row r="31" spans="1:19" x14ac:dyDescent="0.25">
      <c r="A31" s="60"/>
      <c r="B31" s="39"/>
      <c r="C31" s="18" t="s">
        <v>19</v>
      </c>
      <c r="D31" s="13"/>
      <c r="E31" s="13"/>
      <c r="F31" s="13"/>
      <c r="G31" s="13"/>
      <c r="H31" s="16"/>
      <c r="I31" s="24"/>
      <c r="J31" s="23"/>
      <c r="K31" s="24"/>
      <c r="L31" s="39"/>
      <c r="M31" s="6"/>
      <c r="N31" s="9"/>
      <c r="O31" s="9"/>
      <c r="P31" s="9"/>
      <c r="Q31" s="9"/>
    </row>
    <row r="32" spans="1:19" ht="15" customHeight="1" x14ac:dyDescent="0.25">
      <c r="A32" s="59" t="s">
        <v>33</v>
      </c>
      <c r="B32" s="29" t="s">
        <v>42</v>
      </c>
      <c r="C32" s="13" t="s">
        <v>14</v>
      </c>
      <c r="D32" s="18">
        <v>701</v>
      </c>
      <c r="E32" s="20" t="s">
        <v>25</v>
      </c>
      <c r="F32" s="20" t="s">
        <v>26</v>
      </c>
      <c r="G32" s="20" t="s">
        <v>39</v>
      </c>
      <c r="H32" s="21">
        <v>244</v>
      </c>
      <c r="I32" s="25">
        <f>I35</f>
        <v>25000</v>
      </c>
      <c r="J32" s="25">
        <f>J35</f>
        <v>25000</v>
      </c>
      <c r="K32" s="25">
        <f>K35</f>
        <v>25000</v>
      </c>
      <c r="L32" s="40" t="s">
        <v>22</v>
      </c>
      <c r="M32" s="7"/>
      <c r="N32" s="2"/>
      <c r="O32" s="9"/>
      <c r="P32" s="9"/>
      <c r="Q32" s="9"/>
    </row>
    <row r="33" spans="1:17" x14ac:dyDescent="0.25">
      <c r="A33" s="60"/>
      <c r="B33" s="38"/>
      <c r="C33" s="18" t="s">
        <v>15</v>
      </c>
      <c r="D33" s="18"/>
      <c r="E33" s="18"/>
      <c r="F33" s="18"/>
      <c r="G33" s="18"/>
      <c r="H33" s="21"/>
      <c r="I33" s="23"/>
      <c r="J33" s="23"/>
      <c r="K33" s="23"/>
      <c r="L33" s="38"/>
      <c r="M33" s="7"/>
      <c r="N33" s="2"/>
      <c r="O33" s="9"/>
      <c r="P33" s="9"/>
      <c r="Q33" s="9"/>
    </row>
    <row r="34" spans="1:17" x14ac:dyDescent="0.25">
      <c r="A34" s="60"/>
      <c r="B34" s="38"/>
      <c r="C34" s="18" t="s">
        <v>16</v>
      </c>
      <c r="D34" s="18"/>
      <c r="E34" s="18"/>
      <c r="F34" s="18"/>
      <c r="G34" s="18"/>
      <c r="H34" s="21"/>
      <c r="I34" s="23"/>
      <c r="J34" s="23"/>
      <c r="K34" s="23"/>
      <c r="L34" s="38"/>
      <c r="M34" s="7"/>
      <c r="N34" s="2"/>
      <c r="O34" s="2"/>
      <c r="P34" s="2"/>
      <c r="Q34" s="2"/>
    </row>
    <row r="35" spans="1:17" x14ac:dyDescent="0.25">
      <c r="A35" s="60"/>
      <c r="B35" s="38"/>
      <c r="C35" s="18" t="s">
        <v>17</v>
      </c>
      <c r="D35" s="18"/>
      <c r="E35" s="18"/>
      <c r="F35" s="18"/>
      <c r="G35" s="18"/>
      <c r="H35" s="21"/>
      <c r="I35" s="23">
        <v>25000</v>
      </c>
      <c r="J35" s="23">
        <v>25000</v>
      </c>
      <c r="K35" s="23">
        <v>25000</v>
      </c>
      <c r="L35" s="38"/>
      <c r="M35" s="7"/>
      <c r="N35" s="2"/>
      <c r="O35" s="2"/>
      <c r="P35" s="2"/>
      <c r="Q35" s="2"/>
    </row>
    <row r="36" spans="1:17" x14ac:dyDescent="0.25">
      <c r="A36" s="60"/>
      <c r="B36" s="38"/>
      <c r="C36" s="18" t="s">
        <v>18</v>
      </c>
      <c r="D36" s="18"/>
      <c r="E36" s="18"/>
      <c r="F36" s="18"/>
      <c r="G36" s="18"/>
      <c r="H36" s="21"/>
      <c r="I36" s="23"/>
      <c r="J36" s="23"/>
      <c r="K36" s="23"/>
      <c r="L36" s="38"/>
      <c r="M36" s="7"/>
      <c r="N36" s="2"/>
      <c r="O36" s="2"/>
      <c r="P36" s="2"/>
      <c r="Q36" s="2"/>
    </row>
    <row r="37" spans="1:17" x14ac:dyDescent="0.25">
      <c r="A37" s="60"/>
      <c r="B37" s="39"/>
      <c r="C37" s="18" t="s">
        <v>19</v>
      </c>
      <c r="D37" s="18"/>
      <c r="E37" s="18"/>
      <c r="F37" s="18"/>
      <c r="G37" s="18"/>
      <c r="H37" s="21"/>
      <c r="I37" s="23"/>
      <c r="J37" s="23"/>
      <c r="K37" s="23"/>
      <c r="L37" s="39"/>
      <c r="M37" s="7"/>
      <c r="N37" s="2"/>
      <c r="O37" s="2"/>
      <c r="P37" s="2"/>
      <c r="Q37" s="2"/>
    </row>
    <row r="38" spans="1:17" ht="15" customHeight="1" x14ac:dyDescent="0.25">
      <c r="A38" s="59" t="s">
        <v>40</v>
      </c>
      <c r="B38" s="67" t="s">
        <v>43</v>
      </c>
      <c r="C38" s="13" t="s">
        <v>14</v>
      </c>
      <c r="D38" s="18">
        <v>701</v>
      </c>
      <c r="E38" s="20" t="s">
        <v>25</v>
      </c>
      <c r="F38" s="20" t="s">
        <v>26</v>
      </c>
      <c r="G38" s="20" t="s">
        <v>38</v>
      </c>
      <c r="H38" s="21">
        <v>244</v>
      </c>
      <c r="I38" s="23">
        <v>169000</v>
      </c>
      <c r="J38" s="23">
        <f>J41</f>
        <v>244000</v>
      </c>
      <c r="K38" s="23">
        <f>K41</f>
        <v>244000</v>
      </c>
      <c r="L38" s="40" t="s">
        <v>22</v>
      </c>
      <c r="M38" s="40" t="s">
        <v>27</v>
      </c>
      <c r="N38" s="55" t="s">
        <v>23</v>
      </c>
      <c r="O38" s="55">
        <v>58</v>
      </c>
      <c r="P38" s="55">
        <v>59</v>
      </c>
      <c r="Q38" s="55">
        <v>60</v>
      </c>
    </row>
    <row r="39" spans="1:17" x14ac:dyDescent="0.25">
      <c r="A39" s="60"/>
      <c r="B39" s="68"/>
      <c r="C39" s="18" t="s">
        <v>15</v>
      </c>
      <c r="D39" s="18"/>
      <c r="E39" s="18"/>
      <c r="F39" s="18"/>
      <c r="G39" s="18"/>
      <c r="H39" s="21"/>
      <c r="I39" s="23"/>
      <c r="J39" s="23"/>
      <c r="K39" s="23"/>
      <c r="L39" s="38"/>
      <c r="M39" s="38"/>
      <c r="N39" s="38"/>
      <c r="O39" s="38"/>
      <c r="P39" s="38"/>
      <c r="Q39" s="38"/>
    </row>
    <row r="40" spans="1:17" x14ac:dyDescent="0.25">
      <c r="A40" s="60"/>
      <c r="B40" s="68"/>
      <c r="C40" s="18" t="s">
        <v>16</v>
      </c>
      <c r="D40" s="18"/>
      <c r="E40" s="18"/>
      <c r="F40" s="18"/>
      <c r="G40" s="18"/>
      <c r="H40" s="21"/>
      <c r="I40" s="23"/>
      <c r="J40" s="23"/>
      <c r="K40" s="23"/>
      <c r="L40" s="38"/>
      <c r="M40" s="38"/>
      <c r="N40" s="38"/>
      <c r="O40" s="38"/>
      <c r="P40" s="38"/>
      <c r="Q40" s="38"/>
    </row>
    <row r="41" spans="1:17" x14ac:dyDescent="0.25">
      <c r="A41" s="60"/>
      <c r="B41" s="68"/>
      <c r="C41" s="18" t="s">
        <v>17</v>
      </c>
      <c r="D41" s="18"/>
      <c r="E41" s="18"/>
      <c r="F41" s="18"/>
      <c r="G41" s="18"/>
      <c r="H41" s="21"/>
      <c r="I41" s="23">
        <v>169000</v>
      </c>
      <c r="J41" s="23">
        <v>244000</v>
      </c>
      <c r="K41" s="23">
        <v>244000</v>
      </c>
      <c r="L41" s="38"/>
      <c r="M41" s="38"/>
      <c r="N41" s="38"/>
      <c r="O41" s="38"/>
      <c r="P41" s="38"/>
      <c r="Q41" s="38"/>
    </row>
    <row r="42" spans="1:17" x14ac:dyDescent="0.25">
      <c r="A42" s="60"/>
      <c r="B42" s="68"/>
      <c r="C42" s="18" t="s">
        <v>18</v>
      </c>
      <c r="D42" s="18"/>
      <c r="E42" s="18"/>
      <c r="F42" s="18"/>
      <c r="G42" s="18"/>
      <c r="H42" s="21"/>
      <c r="I42" s="23"/>
      <c r="J42" s="23"/>
      <c r="K42" s="23"/>
      <c r="L42" s="38"/>
      <c r="M42" s="38"/>
      <c r="N42" s="38"/>
      <c r="O42" s="38"/>
      <c r="P42" s="38"/>
      <c r="Q42" s="38"/>
    </row>
    <row r="43" spans="1:17" ht="15" customHeight="1" x14ac:dyDescent="0.25">
      <c r="A43" s="60"/>
      <c r="B43" s="69"/>
      <c r="C43" s="18" t="s">
        <v>19</v>
      </c>
      <c r="D43" s="18"/>
      <c r="E43" s="18"/>
      <c r="F43" s="18"/>
      <c r="G43" s="18"/>
      <c r="H43" s="21"/>
      <c r="I43" s="23"/>
      <c r="J43" s="23"/>
      <c r="K43" s="23"/>
      <c r="L43" s="39"/>
      <c r="M43" s="39"/>
      <c r="N43" s="39"/>
      <c r="O43" s="39"/>
      <c r="P43" s="39"/>
      <c r="Q43" s="39"/>
    </row>
    <row r="45" spans="1:17" x14ac:dyDescent="0.25">
      <c r="A45" s="70" t="s">
        <v>28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8" spans="1:17" x14ac:dyDescent="0.25">
      <c r="K48" s="8"/>
    </row>
  </sheetData>
  <mergeCells count="57">
    <mergeCell ref="M26:M27"/>
    <mergeCell ref="N26:N27"/>
    <mergeCell ref="O26:O27"/>
    <mergeCell ref="P26:P27"/>
    <mergeCell ref="Q26:Q27"/>
    <mergeCell ref="N38:N43"/>
    <mergeCell ref="O38:O43"/>
    <mergeCell ref="P38:P43"/>
    <mergeCell ref="Q38:Q43"/>
    <mergeCell ref="A45:Q45"/>
    <mergeCell ref="M38:M43"/>
    <mergeCell ref="L32:L37"/>
    <mergeCell ref="L38:L43"/>
    <mergeCell ref="A32:A37"/>
    <mergeCell ref="B32:B37"/>
    <mergeCell ref="A38:A43"/>
    <mergeCell ref="B38:B43"/>
    <mergeCell ref="A26:A31"/>
    <mergeCell ref="B26:B31"/>
    <mergeCell ref="L26:L31"/>
    <mergeCell ref="A2:A4"/>
    <mergeCell ref="B2:B4"/>
    <mergeCell ref="C2:C4"/>
    <mergeCell ref="D2:H3"/>
    <mergeCell ref="I2:K2"/>
    <mergeCell ref="L2:L4"/>
    <mergeCell ref="I3:I4"/>
    <mergeCell ref="J3:J4"/>
    <mergeCell ref="K3:K4"/>
    <mergeCell ref="A11:A18"/>
    <mergeCell ref="B11:B18"/>
    <mergeCell ref="A19:A25"/>
    <mergeCell ref="B19:B25"/>
    <mergeCell ref="L19:L25"/>
    <mergeCell ref="N1:Q1"/>
    <mergeCell ref="O3:Q3"/>
    <mergeCell ref="N3:N4"/>
    <mergeCell ref="M19:M20"/>
    <mergeCell ref="N19:N20"/>
    <mergeCell ref="O19:O20"/>
    <mergeCell ref="P19:P20"/>
    <mergeCell ref="Q19:Q20"/>
    <mergeCell ref="M21:M22"/>
    <mergeCell ref="N21:N22"/>
    <mergeCell ref="O21:O22"/>
    <mergeCell ref="P21:P22"/>
    <mergeCell ref="Q21:Q22"/>
    <mergeCell ref="L5:L10"/>
    <mergeCell ref="B1:M1"/>
    <mergeCell ref="M2:Q2"/>
    <mergeCell ref="M3:M4"/>
    <mergeCell ref="L11:L18"/>
    <mergeCell ref="C22:C23"/>
    <mergeCell ref="C15:C16"/>
    <mergeCell ref="C11:C12"/>
    <mergeCell ref="A5:A10"/>
    <mergeCell ref="B5:B10"/>
  </mergeCells>
  <pageMargins left="0.51181102362204722" right="0.11811023622047245" top="0.55118110236220474" bottom="0.55118110236220474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2024-10-07T23:48:47Z</dcterms:modified>
</cp:coreProperties>
</file>